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Govindpuram" sheetId="1" r:id="rId1"/>
  </sheets>
  <calcPr calcId="125725"/>
</workbook>
</file>

<file path=xl/calcChain.xml><?xml version="1.0" encoding="utf-8"?>
<calcChain xmlns="http://schemas.openxmlformats.org/spreadsheetml/2006/main">
  <c r="Q125" i="1"/>
  <c r="B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125" s="1"/>
  <c r="P81"/>
  <c r="B81"/>
  <c r="P39"/>
  <c r="B39"/>
</calcChain>
</file>

<file path=xl/sharedStrings.xml><?xml version="1.0" encoding="utf-8"?>
<sst xmlns="http://schemas.openxmlformats.org/spreadsheetml/2006/main" count="123" uniqueCount="64">
  <si>
    <t>GHAZIABAD DOVELOPMENT AUTHORITY</t>
  </si>
  <si>
    <t>NAME OF SITE          :-        56MLD SEWAGE TREATMENT PLANT</t>
  </si>
  <si>
    <t xml:space="preserve">LOCATION                 :-            GOVINDPURAM GHAZIABAD </t>
  </si>
  <si>
    <t>AGENCY                     :-             M/S VIBHOR VAIBHAV INFRA (P)LTD</t>
  </si>
  <si>
    <t>OPERATION &amp; MAINTENANCE :-1JULY-2021 TO 31-OCTOBER-2021</t>
  </si>
  <si>
    <t xml:space="preserve">MONTH AND YEAR:- NOVEMBER 2021 </t>
  </si>
  <si>
    <t>DATE</t>
  </si>
  <si>
    <t>INLET</t>
  </si>
  <si>
    <t>OUTLET</t>
  </si>
  <si>
    <t>INLET PARAMETERS</t>
  </si>
  <si>
    <t>MLSS</t>
  </si>
  <si>
    <t>MLVSS</t>
  </si>
  <si>
    <t xml:space="preserve">         OUTLET PARAMETERS</t>
  </si>
  <si>
    <t>Sludge Generation/Day</t>
  </si>
  <si>
    <t>MLD</t>
  </si>
  <si>
    <t>PH</t>
  </si>
  <si>
    <t>TSS</t>
  </si>
  <si>
    <t>COD</t>
  </si>
  <si>
    <t>BOD</t>
  </si>
  <si>
    <t>DO</t>
  </si>
  <si>
    <t>Mg/l</t>
  </si>
  <si>
    <t>13/11/2021</t>
  </si>
  <si>
    <t>14/11/2021</t>
  </si>
  <si>
    <t>15/11/2021</t>
  </si>
  <si>
    <t>16/11/2021</t>
  </si>
  <si>
    <t>17/11/2021</t>
  </si>
  <si>
    <t>18/11/2021</t>
  </si>
  <si>
    <t>19/11/2021</t>
  </si>
  <si>
    <t>20/11/2021</t>
  </si>
  <si>
    <t>21/11/2021</t>
  </si>
  <si>
    <t>22/11/2021</t>
  </si>
  <si>
    <t>23/11/2021</t>
  </si>
  <si>
    <t>24/11/2021</t>
  </si>
  <si>
    <t>25/11/2021</t>
  </si>
  <si>
    <t>26/11/2021</t>
  </si>
  <si>
    <t>27/11/2021</t>
  </si>
  <si>
    <t>28/11/2021</t>
  </si>
  <si>
    <t>29/11/2021</t>
  </si>
  <si>
    <t>30/11/2021</t>
  </si>
  <si>
    <t>Total</t>
  </si>
  <si>
    <t xml:space="preserve">MONTH AND YEAR:- DECEMBER 2021 </t>
  </si>
  <si>
    <t>Desludging /Day</t>
  </si>
  <si>
    <t>13/12/2021</t>
  </si>
  <si>
    <t>14/12/2021</t>
  </si>
  <si>
    <t>15/12/2021</t>
  </si>
  <si>
    <t>16/12/2021</t>
  </si>
  <si>
    <t>17/12/2021</t>
  </si>
  <si>
    <t>18/12/2021</t>
  </si>
  <si>
    <t>19/12/2021</t>
  </si>
  <si>
    <t>20/12/2021</t>
  </si>
  <si>
    <t>21/12/2021</t>
  </si>
  <si>
    <t>22/12/2021</t>
  </si>
  <si>
    <t>23/12/2021</t>
  </si>
  <si>
    <t>24/12/2021</t>
  </si>
  <si>
    <t>25/12/2021</t>
  </si>
  <si>
    <t>26/12/2021</t>
  </si>
  <si>
    <t>27/12/2021</t>
  </si>
  <si>
    <t>28/12/2021</t>
  </si>
  <si>
    <t>29/12/2021</t>
  </si>
  <si>
    <t>30/12/2021</t>
  </si>
  <si>
    <t>31/12/2021</t>
  </si>
  <si>
    <t>Total sludge generation</t>
  </si>
  <si>
    <t xml:space="preserve">MONTH AND YEAR:- JANUARY 2022 </t>
  </si>
  <si>
    <t>Total Sludge Generation / Day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</si>
</sst>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25"/>
  <sheetViews>
    <sheetView tabSelected="1" workbookViewId="0">
      <selection activeCell="A7" sqref="A7"/>
    </sheetView>
  </sheetViews>
  <sheetFormatPr defaultRowHeight="15"/>
  <cols>
    <col min="1" max="1" width="15.42578125" customWidth="1"/>
    <col min="2" max="2" width="10.7109375" customWidth="1"/>
  </cols>
  <sheetData>
    <row r="1" spans="1:16" ht="23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>
      <c r="A2" s="3" t="s">
        <v>1</v>
      </c>
      <c r="B2" s="3"/>
      <c r="C2" s="3"/>
      <c r="D2" s="3"/>
      <c r="E2" s="3"/>
      <c r="F2" s="3"/>
      <c r="G2" s="3"/>
      <c r="H2" s="4"/>
      <c r="I2" s="4"/>
      <c r="J2" s="2"/>
      <c r="K2" s="2"/>
      <c r="L2" s="2"/>
      <c r="M2" s="2"/>
      <c r="N2" s="2"/>
      <c r="O2" s="2"/>
      <c r="P2" s="2"/>
    </row>
    <row r="3" spans="1:16">
      <c r="A3" s="3" t="s">
        <v>2</v>
      </c>
      <c r="B3" s="3"/>
      <c r="C3" s="3"/>
      <c r="D3" s="3"/>
      <c r="E3" s="3"/>
      <c r="F3" s="3"/>
      <c r="G3" s="4"/>
      <c r="H3" s="4"/>
      <c r="I3" s="4"/>
      <c r="J3" s="2"/>
      <c r="K3" s="2"/>
      <c r="L3" s="2"/>
      <c r="M3" s="2"/>
      <c r="N3" s="2"/>
      <c r="O3" s="2"/>
      <c r="P3" s="2"/>
    </row>
    <row r="4" spans="1:16">
      <c r="A4" s="3" t="s">
        <v>3</v>
      </c>
      <c r="B4" s="3"/>
      <c r="C4" s="3"/>
      <c r="D4" s="3"/>
      <c r="E4" s="3"/>
      <c r="F4" s="3"/>
      <c r="G4" s="4"/>
      <c r="H4" s="4"/>
      <c r="I4" s="4"/>
      <c r="J4" s="2"/>
      <c r="K4" s="2"/>
      <c r="L4" s="2"/>
      <c r="M4" s="2"/>
      <c r="N4" s="2"/>
      <c r="O4" s="2"/>
      <c r="P4" s="2"/>
    </row>
    <row r="5" spans="1:16">
      <c r="A5" s="3" t="s">
        <v>4</v>
      </c>
      <c r="B5" s="3"/>
      <c r="C5" s="3"/>
      <c r="D5" s="3"/>
      <c r="E5" s="3"/>
      <c r="F5" s="3"/>
      <c r="G5" s="3"/>
      <c r="H5" s="4"/>
      <c r="I5" s="4"/>
      <c r="J5" s="2"/>
      <c r="K5" s="2"/>
      <c r="L5" s="2"/>
      <c r="M5" s="2"/>
      <c r="N5" s="2"/>
      <c r="O5" s="2"/>
      <c r="P5" s="2"/>
    </row>
    <row r="6" spans="1:16">
      <c r="A6" s="5" t="s">
        <v>5</v>
      </c>
      <c r="B6" s="5"/>
      <c r="C6" s="5"/>
      <c r="D6" s="5"/>
      <c r="E6" s="5"/>
      <c r="F6" s="5"/>
      <c r="G6" s="4"/>
      <c r="H6" s="4"/>
      <c r="I6" s="4"/>
      <c r="J6" s="2"/>
      <c r="K6" s="2"/>
      <c r="L6" s="2"/>
      <c r="M6" s="2"/>
      <c r="N6" s="2"/>
      <c r="O6" s="2"/>
      <c r="P6" s="2"/>
    </row>
    <row r="7" spans="1:16" ht="45">
      <c r="A7" s="6" t="s">
        <v>6</v>
      </c>
      <c r="B7" s="6" t="s">
        <v>7</v>
      </c>
      <c r="C7" s="6" t="s">
        <v>8</v>
      </c>
      <c r="D7" s="6"/>
      <c r="E7" s="6" t="s">
        <v>9</v>
      </c>
      <c r="F7" s="6"/>
      <c r="G7" s="6"/>
      <c r="H7" s="6"/>
      <c r="I7" s="6" t="s">
        <v>10</v>
      </c>
      <c r="J7" s="6" t="s">
        <v>11</v>
      </c>
      <c r="K7" s="6" t="s">
        <v>12</v>
      </c>
      <c r="L7" s="6"/>
      <c r="M7" s="6"/>
      <c r="N7" s="6"/>
      <c r="O7" s="6"/>
      <c r="P7" s="7" t="s">
        <v>13</v>
      </c>
    </row>
    <row r="8" spans="1:16">
      <c r="A8" s="6"/>
      <c r="B8" s="6" t="s">
        <v>14</v>
      </c>
      <c r="C8" s="6" t="s">
        <v>14</v>
      </c>
      <c r="D8" s="6" t="s">
        <v>15</v>
      </c>
      <c r="E8" s="6" t="s">
        <v>16</v>
      </c>
      <c r="F8" s="6" t="s">
        <v>17</v>
      </c>
      <c r="G8" s="6" t="s">
        <v>18</v>
      </c>
      <c r="H8" s="6" t="s">
        <v>19</v>
      </c>
      <c r="I8" s="6" t="s">
        <v>20</v>
      </c>
      <c r="J8" s="6" t="s">
        <v>20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/>
    </row>
    <row r="9" spans="1:16">
      <c r="A9" s="8">
        <v>44207</v>
      </c>
      <c r="B9" s="9">
        <v>25.35</v>
      </c>
      <c r="C9" s="6">
        <v>24.52</v>
      </c>
      <c r="D9" s="6">
        <v>7.43</v>
      </c>
      <c r="E9" s="6">
        <v>85</v>
      </c>
      <c r="F9" s="6">
        <v>285</v>
      </c>
      <c r="G9" s="6">
        <v>92.8</v>
      </c>
      <c r="H9" s="6">
        <v>1.04</v>
      </c>
      <c r="I9" s="6">
        <v>4229</v>
      </c>
      <c r="J9" s="6">
        <v>2650</v>
      </c>
      <c r="K9" s="6">
        <v>7.32</v>
      </c>
      <c r="L9" s="6">
        <v>12</v>
      </c>
      <c r="M9" s="6">
        <v>56</v>
      </c>
      <c r="N9" s="6">
        <v>8.6999999999999993</v>
      </c>
      <c r="O9" s="10">
        <v>3.71</v>
      </c>
      <c r="P9" s="6">
        <v>1.0269999999999999</v>
      </c>
    </row>
    <row r="10" spans="1:16">
      <c r="A10" s="8">
        <v>44238</v>
      </c>
      <c r="B10" s="9">
        <v>25.5</v>
      </c>
      <c r="C10" s="6">
        <v>24.48</v>
      </c>
      <c r="D10" s="6">
        <v>7.72</v>
      </c>
      <c r="E10" s="6">
        <v>110</v>
      </c>
      <c r="F10" s="6">
        <v>305</v>
      </c>
      <c r="G10" s="6">
        <v>107.2</v>
      </c>
      <c r="H10" s="6">
        <v>1.0900000000000001</v>
      </c>
      <c r="I10" s="6">
        <v>4294</v>
      </c>
      <c r="J10" s="6">
        <v>2750</v>
      </c>
      <c r="K10" s="6">
        <v>7.51</v>
      </c>
      <c r="L10" s="6">
        <v>10</v>
      </c>
      <c r="M10" s="6">
        <v>40</v>
      </c>
      <c r="N10" s="6">
        <v>9.1</v>
      </c>
      <c r="O10" s="10">
        <v>4.2</v>
      </c>
      <c r="P10" s="6">
        <v>1.026</v>
      </c>
    </row>
    <row r="11" spans="1:16">
      <c r="A11" s="8">
        <v>44266</v>
      </c>
      <c r="B11" s="9">
        <v>25.35</v>
      </c>
      <c r="C11" s="6">
        <v>24.21</v>
      </c>
      <c r="D11" s="6">
        <v>7.62</v>
      </c>
      <c r="E11" s="6">
        <v>105</v>
      </c>
      <c r="F11" s="6">
        <v>300</v>
      </c>
      <c r="G11" s="6">
        <v>101.4</v>
      </c>
      <c r="H11" s="6">
        <v>0.96</v>
      </c>
      <c r="I11" s="6">
        <v>4155</v>
      </c>
      <c r="J11" s="6">
        <v>2593</v>
      </c>
      <c r="K11" s="6">
        <v>7.44</v>
      </c>
      <c r="L11" s="6">
        <v>10</v>
      </c>
      <c r="M11" s="6">
        <v>56</v>
      </c>
      <c r="N11" s="6">
        <v>8.9</v>
      </c>
      <c r="O11" s="10">
        <v>4.3600000000000003</v>
      </c>
      <c r="P11" s="6">
        <v>1.0629999999999999</v>
      </c>
    </row>
    <row r="12" spans="1:16">
      <c r="A12" s="8">
        <v>44297</v>
      </c>
      <c r="B12" s="9">
        <v>25.22</v>
      </c>
      <c r="C12" s="6">
        <v>24.11</v>
      </c>
      <c r="D12" s="6">
        <v>7.69</v>
      </c>
      <c r="E12" s="6">
        <v>93</v>
      </c>
      <c r="F12" s="6">
        <v>326</v>
      </c>
      <c r="G12" s="6">
        <v>115.9</v>
      </c>
      <c r="H12" s="6">
        <v>1.03</v>
      </c>
      <c r="I12" s="6">
        <v>4408</v>
      </c>
      <c r="J12" s="6">
        <v>2815</v>
      </c>
      <c r="K12" s="6">
        <v>7.26</v>
      </c>
      <c r="L12" s="6">
        <v>9</v>
      </c>
      <c r="M12" s="6">
        <v>48</v>
      </c>
      <c r="N12" s="6">
        <v>8.6</v>
      </c>
      <c r="O12" s="10">
        <v>4.1100000000000003</v>
      </c>
      <c r="P12" s="6">
        <v>1.0249999999999999</v>
      </c>
    </row>
    <row r="13" spans="1:16">
      <c r="A13" s="8">
        <v>44327</v>
      </c>
      <c r="B13" s="9">
        <v>25.37</v>
      </c>
      <c r="C13" s="6">
        <v>24.27</v>
      </c>
      <c r="D13" s="6">
        <v>7.7</v>
      </c>
      <c r="E13" s="6">
        <v>126</v>
      </c>
      <c r="F13" s="6">
        <v>296</v>
      </c>
      <c r="G13" s="6">
        <v>110.3</v>
      </c>
      <c r="H13" s="6">
        <v>0.9</v>
      </c>
      <c r="I13" s="6">
        <v>4284</v>
      </c>
      <c r="J13" s="6">
        <v>2679</v>
      </c>
      <c r="K13" s="6">
        <v>7.56</v>
      </c>
      <c r="L13" s="6">
        <v>11</v>
      </c>
      <c r="M13" s="6">
        <v>42</v>
      </c>
      <c r="N13" s="6">
        <v>8.1999999999999993</v>
      </c>
      <c r="O13" s="10">
        <v>3.94</v>
      </c>
      <c r="P13" s="6">
        <v>1.018</v>
      </c>
    </row>
    <row r="14" spans="1:16">
      <c r="A14" s="8">
        <v>44358</v>
      </c>
      <c r="B14" s="9">
        <v>25.58</v>
      </c>
      <c r="C14" s="6">
        <v>24.43</v>
      </c>
      <c r="D14" s="6">
        <v>7.56</v>
      </c>
      <c r="E14" s="6">
        <v>108</v>
      </c>
      <c r="F14" s="6">
        <v>344</v>
      </c>
      <c r="G14" s="6">
        <v>86.5</v>
      </c>
      <c r="H14" s="6">
        <v>0.79</v>
      </c>
      <c r="I14" s="6">
        <v>4356</v>
      </c>
      <c r="J14" s="6">
        <v>2783</v>
      </c>
      <c r="K14" s="6">
        <v>7.41</v>
      </c>
      <c r="L14" s="6">
        <v>10</v>
      </c>
      <c r="M14" s="6">
        <v>64</v>
      </c>
      <c r="N14" s="6">
        <v>8.6</v>
      </c>
      <c r="O14" s="10">
        <v>4.16</v>
      </c>
      <c r="P14" s="6">
        <v>1.0209999999999999</v>
      </c>
    </row>
    <row r="15" spans="1:16">
      <c r="A15" s="8">
        <v>44388</v>
      </c>
      <c r="B15" s="9">
        <v>25.34</v>
      </c>
      <c r="C15" s="6">
        <v>24.21</v>
      </c>
      <c r="D15" s="6">
        <v>7.74</v>
      </c>
      <c r="E15" s="6">
        <v>117</v>
      </c>
      <c r="F15" s="6">
        <v>272</v>
      </c>
      <c r="G15" s="6">
        <v>108.6</v>
      </c>
      <c r="H15" s="6">
        <v>1.0900000000000001</v>
      </c>
      <c r="I15" s="6">
        <v>4470</v>
      </c>
      <c r="J15" s="6">
        <v>2854</v>
      </c>
      <c r="K15" s="6">
        <v>7.43</v>
      </c>
      <c r="L15" s="6">
        <v>13</v>
      </c>
      <c r="M15" s="6">
        <v>40</v>
      </c>
      <c r="N15" s="6">
        <v>9.1</v>
      </c>
      <c r="O15" s="10">
        <v>4.3600000000000003</v>
      </c>
      <c r="P15" s="6">
        <v>1.0249999999999999</v>
      </c>
    </row>
    <row r="16" spans="1:16">
      <c r="A16" s="8">
        <v>44419</v>
      </c>
      <c r="B16" s="9">
        <v>25.45</v>
      </c>
      <c r="C16" s="6">
        <v>24.28</v>
      </c>
      <c r="D16" s="6">
        <v>7.58</v>
      </c>
      <c r="E16" s="6">
        <v>104</v>
      </c>
      <c r="F16" s="6">
        <v>328</v>
      </c>
      <c r="G16" s="6">
        <v>115.4</v>
      </c>
      <c r="H16" s="6">
        <v>1.03</v>
      </c>
      <c r="I16" s="6">
        <v>4249</v>
      </c>
      <c r="J16" s="6">
        <v>2670</v>
      </c>
      <c r="K16" s="6">
        <v>7.58</v>
      </c>
      <c r="L16" s="6">
        <v>9</v>
      </c>
      <c r="M16" s="6">
        <v>36</v>
      </c>
      <c r="N16" s="6">
        <v>8.6999999999999993</v>
      </c>
      <c r="O16" s="10">
        <v>4.08</v>
      </c>
      <c r="P16" s="6">
        <v>1.0289999999999999</v>
      </c>
    </row>
    <row r="17" spans="1:16">
      <c r="A17" s="8">
        <v>44450</v>
      </c>
      <c r="B17" s="9">
        <v>25.63</v>
      </c>
      <c r="C17" s="6">
        <v>24.23</v>
      </c>
      <c r="D17" s="6">
        <v>7.69</v>
      </c>
      <c r="E17" s="6">
        <v>88</v>
      </c>
      <c r="F17" s="6">
        <v>306</v>
      </c>
      <c r="G17" s="6">
        <v>104.2</v>
      </c>
      <c r="H17" s="6">
        <v>1.07</v>
      </c>
      <c r="I17" s="6">
        <v>4095</v>
      </c>
      <c r="J17" s="6">
        <v>2583</v>
      </c>
      <c r="K17" s="6">
        <v>7.45</v>
      </c>
      <c r="L17" s="6">
        <v>14</v>
      </c>
      <c r="M17" s="6">
        <v>52</v>
      </c>
      <c r="N17" s="6">
        <v>8.4</v>
      </c>
      <c r="O17" s="10">
        <v>4.21</v>
      </c>
      <c r="P17" s="6">
        <v>1.026</v>
      </c>
    </row>
    <row r="18" spans="1:16">
      <c r="A18" s="8">
        <v>44481</v>
      </c>
      <c r="B18" s="9">
        <v>25.38</v>
      </c>
      <c r="C18" s="6">
        <v>24.37</v>
      </c>
      <c r="D18" s="6">
        <v>7.66</v>
      </c>
      <c r="E18" s="6">
        <v>126</v>
      </c>
      <c r="F18" s="6">
        <v>292</v>
      </c>
      <c r="G18" s="6">
        <v>96.9</v>
      </c>
      <c r="H18" s="6">
        <v>0.95</v>
      </c>
      <c r="I18" s="6">
        <v>4352</v>
      </c>
      <c r="J18" s="6">
        <v>2772</v>
      </c>
      <c r="K18" s="6">
        <v>7.39</v>
      </c>
      <c r="L18" s="6">
        <v>11</v>
      </c>
      <c r="M18" s="6">
        <v>48</v>
      </c>
      <c r="N18" s="6">
        <v>9.1999999999999993</v>
      </c>
      <c r="O18" s="10">
        <v>4.16</v>
      </c>
      <c r="P18" s="6">
        <v>1.0620000000000001</v>
      </c>
    </row>
    <row r="19" spans="1:16">
      <c r="A19" s="8">
        <v>44513</v>
      </c>
      <c r="B19" s="9">
        <v>25.59</v>
      </c>
      <c r="C19" s="6">
        <v>24.32</v>
      </c>
      <c r="D19" s="6">
        <v>7.49</v>
      </c>
      <c r="E19" s="6">
        <v>105</v>
      </c>
      <c r="F19" s="6">
        <v>344</v>
      </c>
      <c r="G19" s="6">
        <v>90.5</v>
      </c>
      <c r="H19" s="6">
        <v>1.05</v>
      </c>
      <c r="I19" s="6">
        <v>4193</v>
      </c>
      <c r="J19" s="6">
        <v>2634</v>
      </c>
      <c r="K19" s="6">
        <v>7.23</v>
      </c>
      <c r="L19" s="6">
        <v>10</v>
      </c>
      <c r="M19" s="6">
        <v>58</v>
      </c>
      <c r="N19" s="6">
        <v>8.8000000000000007</v>
      </c>
      <c r="O19" s="10">
        <v>4.38</v>
      </c>
      <c r="P19" s="6">
        <v>1.0589999999999999</v>
      </c>
    </row>
    <row r="20" spans="1:16">
      <c r="A20" s="8">
        <v>44544</v>
      </c>
      <c r="B20" s="9">
        <v>25.32</v>
      </c>
      <c r="C20" s="6">
        <v>24.49</v>
      </c>
      <c r="D20" s="6">
        <v>7.72</v>
      </c>
      <c r="E20" s="6">
        <v>93</v>
      </c>
      <c r="F20" s="6">
        <v>320</v>
      </c>
      <c r="G20" s="6">
        <v>114.2</v>
      </c>
      <c r="H20" s="6">
        <v>1.1000000000000001</v>
      </c>
      <c r="I20" s="6">
        <v>4258</v>
      </c>
      <c r="J20" s="6">
        <v>2746</v>
      </c>
      <c r="K20" s="6">
        <v>7.41</v>
      </c>
      <c r="L20" s="6">
        <v>9</v>
      </c>
      <c r="M20" s="6">
        <v>45</v>
      </c>
      <c r="N20" s="6">
        <v>8.5</v>
      </c>
      <c r="O20" s="10">
        <v>4.1500000000000004</v>
      </c>
      <c r="P20" s="6">
        <v>1.0249999999999999</v>
      </c>
    </row>
    <row r="21" spans="1:16">
      <c r="A21" s="6" t="s">
        <v>21</v>
      </c>
      <c r="B21" s="9">
        <v>25.91</v>
      </c>
      <c r="C21" s="6">
        <v>24.87</v>
      </c>
      <c r="D21" s="6">
        <v>7.68</v>
      </c>
      <c r="E21" s="6">
        <v>110</v>
      </c>
      <c r="F21" s="6">
        <v>288</v>
      </c>
      <c r="G21" s="6">
        <v>105.3</v>
      </c>
      <c r="H21" s="6">
        <v>1.03</v>
      </c>
      <c r="I21" s="6">
        <v>4207</v>
      </c>
      <c r="J21" s="6">
        <v>2629</v>
      </c>
      <c r="K21" s="6">
        <v>7.5</v>
      </c>
      <c r="L21" s="6">
        <v>12</v>
      </c>
      <c r="M21" s="6">
        <v>64</v>
      </c>
      <c r="N21" s="6">
        <v>8.4</v>
      </c>
      <c r="O21" s="10">
        <v>3.96</v>
      </c>
      <c r="P21" s="6">
        <v>1.018</v>
      </c>
    </row>
    <row r="22" spans="1:16">
      <c r="A22" s="6" t="s">
        <v>22</v>
      </c>
      <c r="B22" s="9">
        <v>25.46</v>
      </c>
      <c r="C22" s="6">
        <v>24.49</v>
      </c>
      <c r="D22" s="6">
        <v>7.55</v>
      </c>
      <c r="E22" s="6">
        <v>102</v>
      </c>
      <c r="F22" s="6">
        <v>305</v>
      </c>
      <c r="G22" s="6">
        <v>117.6</v>
      </c>
      <c r="H22" s="6">
        <v>0.85</v>
      </c>
      <c r="I22" s="6">
        <v>4283</v>
      </c>
      <c r="J22" s="6">
        <v>2736</v>
      </c>
      <c r="K22" s="6">
        <v>7.44</v>
      </c>
      <c r="L22" s="6">
        <v>13</v>
      </c>
      <c r="M22" s="6">
        <v>40</v>
      </c>
      <c r="N22" s="6">
        <v>8.6999999999999993</v>
      </c>
      <c r="O22" s="10">
        <v>4.3600000000000003</v>
      </c>
      <c r="P22" s="6">
        <v>1.006</v>
      </c>
    </row>
    <row r="23" spans="1:16">
      <c r="A23" s="6" t="s">
        <v>23</v>
      </c>
      <c r="B23" s="9">
        <v>25.47</v>
      </c>
      <c r="C23" s="6">
        <v>24.53</v>
      </c>
      <c r="D23" s="6">
        <v>7.63</v>
      </c>
      <c r="E23" s="6">
        <v>115</v>
      </c>
      <c r="F23" s="6">
        <v>348</v>
      </c>
      <c r="G23" s="6">
        <v>102.8</v>
      </c>
      <c r="H23" s="6">
        <v>1.04</v>
      </c>
      <c r="I23" s="6">
        <v>3987</v>
      </c>
      <c r="J23" s="6">
        <v>2472</v>
      </c>
      <c r="K23" s="6">
        <v>7.59</v>
      </c>
      <c r="L23" s="6">
        <v>11</v>
      </c>
      <c r="M23" s="6">
        <v>46</v>
      </c>
      <c r="N23" s="6">
        <v>8.1</v>
      </c>
      <c r="O23" s="10">
        <v>4.25</v>
      </c>
      <c r="P23" s="6">
        <v>1.0620000000000001</v>
      </c>
    </row>
    <row r="24" spans="1:16">
      <c r="A24" s="6" t="s">
        <v>24</v>
      </c>
      <c r="B24" s="9">
        <v>25.48</v>
      </c>
      <c r="C24" s="6">
        <v>24.58</v>
      </c>
      <c r="D24" s="6">
        <v>7.49</v>
      </c>
      <c r="E24" s="6">
        <v>83</v>
      </c>
      <c r="F24" s="6">
        <v>300</v>
      </c>
      <c r="G24" s="6">
        <v>126.4</v>
      </c>
      <c r="H24" s="6">
        <v>1.07</v>
      </c>
      <c r="I24" s="6">
        <v>4208</v>
      </c>
      <c r="J24" s="6">
        <v>2693</v>
      </c>
      <c r="K24" s="6">
        <v>7.52</v>
      </c>
      <c r="L24" s="6">
        <v>10</v>
      </c>
      <c r="M24" s="6">
        <v>36</v>
      </c>
      <c r="N24" s="6">
        <v>9.1</v>
      </c>
      <c r="O24" s="10">
        <v>4.1900000000000004</v>
      </c>
      <c r="P24" s="6">
        <v>1.0169999999999999</v>
      </c>
    </row>
    <row r="25" spans="1:16">
      <c r="A25" s="6" t="s">
        <v>25</v>
      </c>
      <c r="B25" s="9">
        <v>25.46</v>
      </c>
      <c r="C25" s="6">
        <v>24.49</v>
      </c>
      <c r="D25" s="6">
        <v>7.66</v>
      </c>
      <c r="E25" s="6">
        <v>122</v>
      </c>
      <c r="F25" s="6">
        <v>326</v>
      </c>
      <c r="G25" s="6">
        <v>105.3</v>
      </c>
      <c r="H25" s="6">
        <v>0.85</v>
      </c>
      <c r="I25" s="6">
        <v>4305</v>
      </c>
      <c r="J25" s="6">
        <v>2715</v>
      </c>
      <c r="K25" s="6">
        <v>7.28</v>
      </c>
      <c r="L25" s="6">
        <v>12</v>
      </c>
      <c r="M25" s="6">
        <v>56</v>
      </c>
      <c r="N25" s="6">
        <v>8.5</v>
      </c>
      <c r="O25" s="10">
        <v>4.2</v>
      </c>
      <c r="P25" s="6">
        <v>1.0009999999999999</v>
      </c>
    </row>
    <row r="26" spans="1:16">
      <c r="A26" s="6" t="s">
        <v>26</v>
      </c>
      <c r="B26" s="9">
        <v>25.3</v>
      </c>
      <c r="C26" s="6">
        <v>24.11</v>
      </c>
      <c r="D26" s="6">
        <v>7.59</v>
      </c>
      <c r="E26" s="6">
        <v>75</v>
      </c>
      <c r="F26" s="6">
        <v>295</v>
      </c>
      <c r="G26" s="6">
        <v>110.4</v>
      </c>
      <c r="H26" s="6">
        <v>0.94</v>
      </c>
      <c r="I26" s="6">
        <v>4219</v>
      </c>
      <c r="J26" s="6">
        <v>2625</v>
      </c>
      <c r="K26" s="6">
        <v>7.44</v>
      </c>
      <c r="L26" s="6">
        <v>9</v>
      </c>
      <c r="M26" s="6">
        <v>52</v>
      </c>
      <c r="N26" s="6">
        <v>8.8000000000000007</v>
      </c>
      <c r="O26" s="10">
        <v>4.26</v>
      </c>
      <c r="P26" s="6">
        <v>0.95299999999999996</v>
      </c>
    </row>
    <row r="27" spans="1:16">
      <c r="A27" s="6" t="s">
        <v>27</v>
      </c>
      <c r="B27" s="9">
        <v>25.41</v>
      </c>
      <c r="C27" s="6">
        <v>24.39</v>
      </c>
      <c r="D27" s="6">
        <v>7.71</v>
      </c>
      <c r="E27" s="6">
        <v>95</v>
      </c>
      <c r="F27" s="6">
        <v>264</v>
      </c>
      <c r="G27" s="6">
        <v>98.6</v>
      </c>
      <c r="H27" s="6">
        <v>1.06</v>
      </c>
      <c r="I27" s="6">
        <v>4163</v>
      </c>
      <c r="J27" s="6">
        <v>2493</v>
      </c>
      <c r="K27" s="6">
        <v>7.36</v>
      </c>
      <c r="L27" s="6">
        <v>10</v>
      </c>
      <c r="M27" s="6">
        <v>48</v>
      </c>
      <c r="N27" s="6">
        <v>8.1999999999999993</v>
      </c>
      <c r="O27" s="10">
        <v>4.1900000000000004</v>
      </c>
      <c r="P27" s="6">
        <v>0.95199999999999996</v>
      </c>
    </row>
    <row r="28" spans="1:16">
      <c r="A28" s="6" t="s">
        <v>28</v>
      </c>
      <c r="B28" s="9">
        <v>25.9</v>
      </c>
      <c r="C28" s="6">
        <v>24.83</v>
      </c>
      <c r="D28" s="6">
        <v>7.53</v>
      </c>
      <c r="E28" s="6">
        <v>87</v>
      </c>
      <c r="F28" s="6">
        <v>315</v>
      </c>
      <c r="G28" s="6">
        <v>108.2</v>
      </c>
      <c r="H28" s="6">
        <v>1.01</v>
      </c>
      <c r="I28" s="6">
        <v>4136</v>
      </c>
      <c r="J28" s="6">
        <v>2615</v>
      </c>
      <c r="K28" s="6">
        <v>7.48</v>
      </c>
      <c r="L28" s="6">
        <v>12</v>
      </c>
      <c r="M28" s="6">
        <v>64</v>
      </c>
      <c r="N28" s="6">
        <v>8.5</v>
      </c>
      <c r="O28" s="10">
        <v>3.99</v>
      </c>
      <c r="P28" s="6">
        <v>0.89500000000000002</v>
      </c>
    </row>
    <row r="29" spans="1:16">
      <c r="A29" s="6" t="s">
        <v>29</v>
      </c>
      <c r="B29" s="9">
        <v>25.64</v>
      </c>
      <c r="C29" s="6">
        <v>24.59</v>
      </c>
      <c r="D29" s="6">
        <v>7.7</v>
      </c>
      <c r="E29" s="6">
        <v>72</v>
      </c>
      <c r="F29" s="6">
        <v>326</v>
      </c>
      <c r="G29" s="6">
        <v>97.5</v>
      </c>
      <c r="H29" s="6">
        <v>1.0900000000000001</v>
      </c>
      <c r="I29" s="6">
        <v>4272</v>
      </c>
      <c r="J29" s="6">
        <v>2743</v>
      </c>
      <c r="K29" s="6">
        <v>7.41</v>
      </c>
      <c r="L29" s="6">
        <v>13</v>
      </c>
      <c r="M29" s="6">
        <v>36</v>
      </c>
      <c r="N29" s="6">
        <v>8.9</v>
      </c>
      <c r="O29" s="10">
        <v>4.2</v>
      </c>
      <c r="P29" s="6">
        <v>0.96399999999999997</v>
      </c>
    </row>
    <row r="30" spans="1:16">
      <c r="A30" s="6" t="s">
        <v>30</v>
      </c>
      <c r="B30" s="9">
        <v>25.42</v>
      </c>
      <c r="C30" s="6">
        <v>24.38</v>
      </c>
      <c r="D30" s="6">
        <v>7.61</v>
      </c>
      <c r="E30" s="6">
        <v>105</v>
      </c>
      <c r="F30" s="6">
        <v>284</v>
      </c>
      <c r="G30" s="6">
        <v>104.3</v>
      </c>
      <c r="H30" s="6">
        <v>1.04</v>
      </c>
      <c r="I30" s="6">
        <v>4053</v>
      </c>
      <c r="J30" s="6">
        <v>2561</v>
      </c>
      <c r="K30" s="6">
        <v>7.55</v>
      </c>
      <c r="L30" s="6">
        <v>10</v>
      </c>
      <c r="M30" s="6">
        <v>56</v>
      </c>
      <c r="N30" s="6">
        <v>8.6999999999999993</v>
      </c>
      <c r="O30" s="10">
        <v>4.16</v>
      </c>
      <c r="P30" s="6">
        <v>1.0189999999999999</v>
      </c>
    </row>
    <row r="31" spans="1:16">
      <c r="A31" s="6" t="s">
        <v>31</v>
      </c>
      <c r="B31" s="9">
        <v>25.53</v>
      </c>
      <c r="C31" s="6">
        <v>24.35</v>
      </c>
      <c r="D31" s="6">
        <v>7.49</v>
      </c>
      <c r="E31" s="6">
        <v>126</v>
      </c>
      <c r="F31" s="6">
        <v>310</v>
      </c>
      <c r="G31" s="6">
        <v>89.8</v>
      </c>
      <c r="H31" s="6">
        <v>0.9</v>
      </c>
      <c r="I31" s="6">
        <v>4195</v>
      </c>
      <c r="J31" s="6">
        <v>2683</v>
      </c>
      <c r="K31" s="6">
        <v>7.28</v>
      </c>
      <c r="L31" s="6">
        <v>11</v>
      </c>
      <c r="M31" s="6">
        <v>40</v>
      </c>
      <c r="N31" s="6">
        <v>9.1</v>
      </c>
      <c r="O31" s="10">
        <v>4.3499999999999996</v>
      </c>
      <c r="P31" s="6">
        <v>1.026</v>
      </c>
    </row>
    <row r="32" spans="1:16">
      <c r="A32" s="6" t="s">
        <v>32</v>
      </c>
      <c r="B32" s="9">
        <v>25.34</v>
      </c>
      <c r="C32" s="6">
        <v>24.16</v>
      </c>
      <c r="D32" s="6">
        <v>7.68</v>
      </c>
      <c r="E32" s="6">
        <v>110</v>
      </c>
      <c r="F32" s="6">
        <v>272</v>
      </c>
      <c r="G32" s="6">
        <v>105.3</v>
      </c>
      <c r="H32" s="6">
        <v>1.06</v>
      </c>
      <c r="I32" s="6">
        <v>4017</v>
      </c>
      <c r="J32" s="6">
        <v>2605</v>
      </c>
      <c r="K32" s="6">
        <v>7.52</v>
      </c>
      <c r="L32" s="6">
        <v>10</v>
      </c>
      <c r="M32" s="6">
        <v>64</v>
      </c>
      <c r="N32" s="6">
        <v>8.8000000000000007</v>
      </c>
      <c r="O32" s="10">
        <v>4.2</v>
      </c>
      <c r="P32" s="6">
        <v>1.034</v>
      </c>
    </row>
    <row r="33" spans="1:16">
      <c r="A33" s="6" t="s">
        <v>33</v>
      </c>
      <c r="B33" s="9">
        <v>25.73</v>
      </c>
      <c r="C33" s="6">
        <v>24.64</v>
      </c>
      <c r="D33" s="6">
        <v>7.45</v>
      </c>
      <c r="E33" s="6">
        <v>91</v>
      </c>
      <c r="F33" s="6">
        <v>300</v>
      </c>
      <c r="G33" s="6">
        <v>109.4</v>
      </c>
      <c r="H33" s="6">
        <v>1.1299999999999999</v>
      </c>
      <c r="I33" s="6">
        <v>4137</v>
      </c>
      <c r="J33" s="6">
        <v>2675</v>
      </c>
      <c r="K33" s="6">
        <v>7.39</v>
      </c>
      <c r="L33" s="6">
        <v>12</v>
      </c>
      <c r="M33" s="6">
        <v>40</v>
      </c>
      <c r="N33" s="6">
        <v>8.4</v>
      </c>
      <c r="O33" s="10">
        <v>3.99</v>
      </c>
      <c r="P33" s="6">
        <v>1.0249999999999999</v>
      </c>
    </row>
    <row r="34" spans="1:16">
      <c r="A34" s="6" t="s">
        <v>34</v>
      </c>
      <c r="B34" s="9">
        <v>25.76</v>
      </c>
      <c r="C34" s="6">
        <v>24.53</v>
      </c>
      <c r="D34" s="6">
        <v>7.57</v>
      </c>
      <c r="E34" s="6">
        <v>102</v>
      </c>
      <c r="F34" s="6">
        <v>326</v>
      </c>
      <c r="G34" s="6">
        <v>101.9</v>
      </c>
      <c r="H34" s="6">
        <v>1.02</v>
      </c>
      <c r="I34" s="6">
        <v>4208</v>
      </c>
      <c r="J34" s="6">
        <v>2730</v>
      </c>
      <c r="K34" s="6">
        <v>7.44</v>
      </c>
      <c r="L34" s="6">
        <v>9</v>
      </c>
      <c r="M34" s="6">
        <v>48</v>
      </c>
      <c r="N34" s="6">
        <v>8.6999999999999993</v>
      </c>
      <c r="O34" s="10">
        <v>4.1100000000000003</v>
      </c>
      <c r="P34" s="6">
        <v>1.024</v>
      </c>
    </row>
    <row r="35" spans="1:16">
      <c r="A35" s="6" t="s">
        <v>35</v>
      </c>
      <c r="B35" s="9">
        <v>25.95</v>
      </c>
      <c r="C35" s="6">
        <v>24.87</v>
      </c>
      <c r="D35" s="6">
        <v>7.73</v>
      </c>
      <c r="E35" s="6">
        <v>112</v>
      </c>
      <c r="F35" s="6">
        <v>294</v>
      </c>
      <c r="G35" s="6">
        <v>120.8</v>
      </c>
      <c r="H35" s="6">
        <v>0.93</v>
      </c>
      <c r="I35" s="6">
        <v>4096</v>
      </c>
      <c r="J35" s="6">
        <v>2585</v>
      </c>
      <c r="K35" s="6">
        <v>7.57</v>
      </c>
      <c r="L35" s="6">
        <v>10</v>
      </c>
      <c r="M35" s="6">
        <v>52</v>
      </c>
      <c r="N35" s="6">
        <v>9</v>
      </c>
      <c r="O35" s="10">
        <v>4.3600000000000003</v>
      </c>
      <c r="P35" s="6">
        <v>1.0249999999999999</v>
      </c>
    </row>
    <row r="36" spans="1:16">
      <c r="A36" s="6" t="s">
        <v>36</v>
      </c>
      <c r="B36" s="9">
        <v>25.56</v>
      </c>
      <c r="C36" s="6">
        <v>24.35</v>
      </c>
      <c r="D36" s="6">
        <v>7.62</v>
      </c>
      <c r="E36" s="6">
        <v>117</v>
      </c>
      <c r="F36" s="6">
        <v>319</v>
      </c>
      <c r="G36" s="6">
        <v>112.4</v>
      </c>
      <c r="H36" s="6">
        <v>1.06</v>
      </c>
      <c r="I36" s="6">
        <v>4153</v>
      </c>
      <c r="J36" s="6">
        <v>2644</v>
      </c>
      <c r="K36" s="6">
        <v>7.31</v>
      </c>
      <c r="L36" s="6">
        <v>12</v>
      </c>
      <c r="M36" s="6">
        <v>40</v>
      </c>
      <c r="N36" s="6">
        <v>8.1999999999999993</v>
      </c>
      <c r="O36" s="10">
        <v>3.83</v>
      </c>
      <c r="P36" s="6">
        <v>1.0620000000000001</v>
      </c>
    </row>
    <row r="37" spans="1:16">
      <c r="A37" s="6" t="s">
        <v>37</v>
      </c>
      <c r="B37" s="6">
        <v>25.83</v>
      </c>
      <c r="C37" s="6">
        <v>24.75</v>
      </c>
      <c r="D37" s="6">
        <v>7.59</v>
      </c>
      <c r="E37" s="6">
        <v>84</v>
      </c>
      <c r="F37" s="6">
        <v>272</v>
      </c>
      <c r="G37" s="6">
        <v>96.8</v>
      </c>
      <c r="H37" s="6">
        <v>0.85</v>
      </c>
      <c r="I37" s="6">
        <v>4277</v>
      </c>
      <c r="J37" s="6">
        <v>2731</v>
      </c>
      <c r="K37" s="6">
        <v>7.46</v>
      </c>
      <c r="L37" s="6">
        <v>11</v>
      </c>
      <c r="M37" s="6">
        <v>36</v>
      </c>
      <c r="N37" s="6">
        <v>8.8000000000000007</v>
      </c>
      <c r="O37" s="10">
        <v>4.09</v>
      </c>
      <c r="P37" s="6">
        <v>1.018</v>
      </c>
    </row>
    <row r="38" spans="1:16">
      <c r="A38" s="6" t="s">
        <v>38</v>
      </c>
      <c r="B38" s="6">
        <v>25.39</v>
      </c>
      <c r="C38" s="6">
        <v>24.21</v>
      </c>
      <c r="D38" s="6">
        <v>7.8</v>
      </c>
      <c r="E38" s="6">
        <v>103</v>
      </c>
      <c r="F38" s="6">
        <v>344</v>
      </c>
      <c r="G38" s="6">
        <v>105.3</v>
      </c>
      <c r="H38" s="6">
        <v>1.05</v>
      </c>
      <c r="I38" s="6">
        <v>4270</v>
      </c>
      <c r="J38" s="6">
        <v>2656</v>
      </c>
      <c r="K38" s="6">
        <v>7.43</v>
      </c>
      <c r="L38" s="6">
        <v>11</v>
      </c>
      <c r="M38" s="6">
        <v>48</v>
      </c>
      <c r="N38" s="6">
        <v>8.6999999999999993</v>
      </c>
      <c r="O38" s="10">
        <v>3.92</v>
      </c>
      <c r="P38" s="6">
        <v>1.0249999999999999</v>
      </c>
    </row>
    <row r="39" spans="1:16">
      <c r="A39" s="6" t="s">
        <v>39</v>
      </c>
      <c r="B39" s="6">
        <f>SUM(B9:B38)</f>
        <v>765.62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11">
        <f>SUM(P9:P38)</f>
        <v>30.531999999999993</v>
      </c>
    </row>
    <row r="42" spans="1:16" ht="23.25">
      <c r="A42" s="12" t="s">
        <v>0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</row>
    <row r="43" spans="1:16">
      <c r="A43" s="15" t="s">
        <v>1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7"/>
    </row>
    <row r="44" spans="1:16">
      <c r="A44" s="15" t="s">
        <v>2</v>
      </c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7"/>
    </row>
    <row r="45" spans="1:16">
      <c r="A45" s="15" t="s">
        <v>3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7"/>
    </row>
    <row r="46" spans="1:16">
      <c r="A46" s="15" t="s">
        <v>4</v>
      </c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7"/>
    </row>
    <row r="47" spans="1:16">
      <c r="A47" s="15" t="s">
        <v>40</v>
      </c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</row>
    <row r="48" spans="1:16" ht="30">
      <c r="A48" s="18" t="s">
        <v>6</v>
      </c>
      <c r="B48" s="6" t="s">
        <v>7</v>
      </c>
      <c r="C48" s="19" t="s">
        <v>8</v>
      </c>
      <c r="D48" s="19"/>
      <c r="E48" s="19" t="s">
        <v>9</v>
      </c>
      <c r="F48" s="19"/>
      <c r="G48" s="19"/>
      <c r="H48" s="19"/>
      <c r="I48" s="19" t="s">
        <v>10</v>
      </c>
      <c r="J48" s="19" t="s">
        <v>11</v>
      </c>
      <c r="K48" s="19" t="s">
        <v>12</v>
      </c>
      <c r="L48" s="19"/>
      <c r="M48" s="19"/>
      <c r="N48" s="19"/>
      <c r="O48" s="20"/>
      <c r="P48" s="21" t="s">
        <v>41</v>
      </c>
    </row>
    <row r="49" spans="1:16">
      <c r="A49" s="18"/>
      <c r="B49" s="6" t="s">
        <v>14</v>
      </c>
      <c r="C49" s="6" t="s">
        <v>14</v>
      </c>
      <c r="D49" s="6" t="s">
        <v>15</v>
      </c>
      <c r="E49" s="6" t="s">
        <v>16</v>
      </c>
      <c r="F49" s="6" t="s">
        <v>17</v>
      </c>
      <c r="G49" s="6" t="s">
        <v>18</v>
      </c>
      <c r="H49" s="6" t="s">
        <v>19</v>
      </c>
      <c r="I49" s="6" t="s">
        <v>20</v>
      </c>
      <c r="J49" s="6" t="s">
        <v>20</v>
      </c>
      <c r="K49" s="6" t="s">
        <v>15</v>
      </c>
      <c r="L49" s="6" t="s">
        <v>16</v>
      </c>
      <c r="M49" s="6" t="s">
        <v>17</v>
      </c>
      <c r="N49" s="6" t="s">
        <v>18</v>
      </c>
      <c r="O49" s="10" t="s">
        <v>19</v>
      </c>
      <c r="P49" s="6"/>
    </row>
    <row r="50" spans="1:16">
      <c r="A50" s="8">
        <v>44208</v>
      </c>
      <c r="B50" s="9">
        <v>28.36</v>
      </c>
      <c r="C50" s="9">
        <v>27.24</v>
      </c>
      <c r="D50" s="22">
        <v>7.75</v>
      </c>
      <c r="E50" s="22">
        <v>85</v>
      </c>
      <c r="F50" s="22">
        <v>284</v>
      </c>
      <c r="G50" s="6">
        <v>107.3</v>
      </c>
      <c r="H50" s="6">
        <v>1.02</v>
      </c>
      <c r="I50" s="6">
        <v>4198</v>
      </c>
      <c r="J50" s="6">
        <v>2673</v>
      </c>
      <c r="K50" s="6">
        <v>7.39</v>
      </c>
      <c r="L50" s="6">
        <v>9</v>
      </c>
      <c r="M50" s="6">
        <v>56</v>
      </c>
      <c r="N50" s="6">
        <v>8.1999999999999993</v>
      </c>
      <c r="O50" s="10">
        <v>3.91</v>
      </c>
      <c r="P50" s="11">
        <v>0.85199999999999998</v>
      </c>
    </row>
    <row r="51" spans="1:16">
      <c r="A51" s="23">
        <v>44239</v>
      </c>
      <c r="B51" s="9">
        <v>28.52</v>
      </c>
      <c r="C51" s="9">
        <v>27.48</v>
      </c>
      <c r="D51" s="22">
        <v>7.56</v>
      </c>
      <c r="E51" s="22">
        <v>110</v>
      </c>
      <c r="F51" s="22">
        <v>326</v>
      </c>
      <c r="G51" s="6">
        <v>102.5</v>
      </c>
      <c r="H51" s="6">
        <v>1.06</v>
      </c>
      <c r="I51" s="6">
        <v>4305</v>
      </c>
      <c r="J51" s="6">
        <v>2789</v>
      </c>
      <c r="K51" s="6">
        <v>7.45</v>
      </c>
      <c r="L51" s="6">
        <v>11</v>
      </c>
      <c r="M51" s="6">
        <v>48</v>
      </c>
      <c r="N51" s="6">
        <v>8.9</v>
      </c>
      <c r="O51" s="10">
        <v>4.21</v>
      </c>
      <c r="P51" s="11">
        <v>0.85799999999999998</v>
      </c>
    </row>
    <row r="52" spans="1:16">
      <c r="A52" s="8">
        <v>44267</v>
      </c>
      <c r="B52" s="9">
        <v>28.72</v>
      </c>
      <c r="C52" s="9">
        <v>27.84</v>
      </c>
      <c r="D52" s="22">
        <v>7.68</v>
      </c>
      <c r="E52" s="22">
        <v>89</v>
      </c>
      <c r="F52" s="22">
        <v>305</v>
      </c>
      <c r="G52" s="6">
        <v>114.2</v>
      </c>
      <c r="H52" s="6">
        <v>0.95</v>
      </c>
      <c r="I52" s="6">
        <v>4156</v>
      </c>
      <c r="J52" s="6">
        <v>2629</v>
      </c>
      <c r="K52" s="6">
        <v>7.21</v>
      </c>
      <c r="L52" s="6">
        <v>12</v>
      </c>
      <c r="M52" s="6">
        <v>36</v>
      </c>
      <c r="N52" s="6">
        <v>8.4</v>
      </c>
      <c r="O52" s="10">
        <v>4.3600000000000003</v>
      </c>
      <c r="P52" s="11">
        <v>0.85899999999999999</v>
      </c>
    </row>
    <row r="53" spans="1:16">
      <c r="A53" s="8">
        <v>44298</v>
      </c>
      <c r="B53" s="9">
        <v>28.64</v>
      </c>
      <c r="C53" s="9">
        <v>27.55</v>
      </c>
      <c r="D53" s="6">
        <v>7.63</v>
      </c>
      <c r="E53" s="6">
        <v>105</v>
      </c>
      <c r="F53" s="6">
        <v>292</v>
      </c>
      <c r="G53" s="6">
        <v>105.6</v>
      </c>
      <c r="H53" s="6">
        <v>1.04</v>
      </c>
      <c r="I53" s="6">
        <v>4208</v>
      </c>
      <c r="J53" s="6">
        <v>2702</v>
      </c>
      <c r="K53" s="6">
        <v>7.4</v>
      </c>
      <c r="L53" s="6">
        <v>10</v>
      </c>
      <c r="M53" s="6">
        <v>40</v>
      </c>
      <c r="N53" s="6">
        <v>8.1</v>
      </c>
      <c r="O53" s="10">
        <v>4.1900000000000004</v>
      </c>
      <c r="P53" s="11">
        <v>0.84099999999999997</v>
      </c>
    </row>
    <row r="54" spans="1:16">
      <c r="A54" s="8">
        <v>44328</v>
      </c>
      <c r="B54" s="9">
        <v>28.87</v>
      </c>
      <c r="C54" s="9">
        <v>27.86</v>
      </c>
      <c r="D54" s="6">
        <v>7.41</v>
      </c>
      <c r="E54" s="6">
        <v>117</v>
      </c>
      <c r="F54" s="6">
        <v>300</v>
      </c>
      <c r="G54" s="6">
        <v>110.3</v>
      </c>
      <c r="H54" s="6">
        <v>0.95</v>
      </c>
      <c r="I54" s="6">
        <v>4235</v>
      </c>
      <c r="J54" s="6">
        <v>2744</v>
      </c>
      <c r="K54" s="6">
        <v>7.29</v>
      </c>
      <c r="L54" s="6">
        <v>11</v>
      </c>
      <c r="M54" s="6">
        <v>52</v>
      </c>
      <c r="N54" s="6">
        <v>8.6</v>
      </c>
      <c r="O54" s="10">
        <v>4.2</v>
      </c>
      <c r="P54" s="11">
        <v>0.83799999999999997</v>
      </c>
    </row>
    <row r="55" spans="1:16">
      <c r="A55" s="8">
        <v>44359</v>
      </c>
      <c r="B55" s="6">
        <v>28.34</v>
      </c>
      <c r="C55" s="9">
        <v>27.26</v>
      </c>
      <c r="D55" s="6">
        <v>7.59</v>
      </c>
      <c r="E55" s="6">
        <v>96</v>
      </c>
      <c r="F55" s="6">
        <v>272</v>
      </c>
      <c r="G55" s="6">
        <v>96.4</v>
      </c>
      <c r="H55" s="6">
        <v>0.83</v>
      </c>
      <c r="I55" s="6">
        <v>4184</v>
      </c>
      <c r="J55" s="6">
        <v>2657</v>
      </c>
      <c r="K55" s="6">
        <v>7.15</v>
      </c>
      <c r="L55" s="6">
        <v>10</v>
      </c>
      <c r="M55" s="6">
        <v>48</v>
      </c>
      <c r="N55" s="6">
        <v>9.1999999999999993</v>
      </c>
      <c r="O55" s="10">
        <v>3.95</v>
      </c>
      <c r="P55" s="11">
        <v>0.85199999999999998</v>
      </c>
    </row>
    <row r="56" spans="1:16">
      <c r="A56" s="8">
        <v>44389</v>
      </c>
      <c r="B56" s="6">
        <v>28.76</v>
      </c>
      <c r="C56" s="9">
        <v>27.72</v>
      </c>
      <c r="D56" s="6">
        <v>7.64</v>
      </c>
      <c r="E56" s="6">
        <v>121</v>
      </c>
      <c r="F56" s="6">
        <v>346</v>
      </c>
      <c r="G56" s="6">
        <v>114.6</v>
      </c>
      <c r="H56" s="6">
        <v>1.05</v>
      </c>
      <c r="I56" s="6">
        <v>4340</v>
      </c>
      <c r="J56" s="6">
        <v>2810</v>
      </c>
      <c r="K56" s="6">
        <v>7.32</v>
      </c>
      <c r="L56" s="6">
        <v>10</v>
      </c>
      <c r="M56" s="6">
        <v>40</v>
      </c>
      <c r="N56" s="6">
        <v>8.5</v>
      </c>
      <c r="O56" s="10">
        <v>4.16</v>
      </c>
      <c r="P56" s="11">
        <v>0.83699999999999997</v>
      </c>
    </row>
    <row r="57" spans="1:16">
      <c r="A57" s="8">
        <v>44420</v>
      </c>
      <c r="B57" s="6">
        <v>28.85</v>
      </c>
      <c r="C57" s="9">
        <v>27.61</v>
      </c>
      <c r="D57" s="6">
        <v>7.51</v>
      </c>
      <c r="E57" s="6">
        <v>117</v>
      </c>
      <c r="F57" s="6">
        <v>292</v>
      </c>
      <c r="G57" s="6">
        <v>109.2</v>
      </c>
      <c r="H57" s="6">
        <v>1.0900000000000001</v>
      </c>
      <c r="I57" s="6">
        <v>4177</v>
      </c>
      <c r="J57" s="6">
        <v>2587</v>
      </c>
      <c r="K57" s="6">
        <v>7.26</v>
      </c>
      <c r="L57" s="6">
        <v>13</v>
      </c>
      <c r="M57" s="6">
        <v>56</v>
      </c>
      <c r="N57" s="6">
        <v>8.6999999999999993</v>
      </c>
      <c r="O57" s="10">
        <v>4.49</v>
      </c>
      <c r="P57" s="11">
        <v>0.84499999999999997</v>
      </c>
    </row>
    <row r="58" spans="1:16">
      <c r="A58" s="8">
        <v>44451</v>
      </c>
      <c r="B58" s="6">
        <v>28.22</v>
      </c>
      <c r="C58" s="9">
        <v>27.39</v>
      </c>
      <c r="D58" s="6">
        <v>7.73</v>
      </c>
      <c r="E58" s="6">
        <v>108</v>
      </c>
      <c r="F58" s="6">
        <v>302</v>
      </c>
      <c r="G58" s="6">
        <v>115.8</v>
      </c>
      <c r="H58" s="6">
        <v>1.1399999999999999</v>
      </c>
      <c r="I58" s="6">
        <v>4226</v>
      </c>
      <c r="J58" s="6">
        <v>2709</v>
      </c>
      <c r="K58" s="6">
        <v>7.41</v>
      </c>
      <c r="L58" s="6">
        <v>10</v>
      </c>
      <c r="M58" s="6">
        <v>40</v>
      </c>
      <c r="N58" s="6">
        <v>8.1999999999999993</v>
      </c>
      <c r="O58" s="10">
        <v>4.3099999999999996</v>
      </c>
      <c r="P58" s="11">
        <v>0.874</v>
      </c>
    </row>
    <row r="59" spans="1:16">
      <c r="A59" s="8">
        <v>44481</v>
      </c>
      <c r="B59" s="6">
        <v>27.98</v>
      </c>
      <c r="C59" s="9">
        <v>26.74</v>
      </c>
      <c r="D59" s="6">
        <v>7.54</v>
      </c>
      <c r="E59" s="6">
        <v>72</v>
      </c>
      <c r="F59" s="6">
        <v>325</v>
      </c>
      <c r="G59" s="6">
        <v>127.4</v>
      </c>
      <c r="H59" s="6">
        <v>1.03</v>
      </c>
      <c r="I59" s="6">
        <v>4194</v>
      </c>
      <c r="J59" s="6">
        <v>2672</v>
      </c>
      <c r="K59" s="6">
        <v>7.32</v>
      </c>
      <c r="L59" s="6">
        <v>9</v>
      </c>
      <c r="M59" s="6">
        <v>64</v>
      </c>
      <c r="N59" s="6">
        <v>9</v>
      </c>
      <c r="O59" s="10">
        <v>4.26</v>
      </c>
      <c r="P59" s="11">
        <v>0.89600000000000002</v>
      </c>
    </row>
    <row r="60" spans="1:16">
      <c r="A60" s="8">
        <v>44512</v>
      </c>
      <c r="B60" s="6">
        <v>28.36</v>
      </c>
      <c r="C60" s="9">
        <v>27.23</v>
      </c>
      <c r="D60" s="6">
        <v>7.67</v>
      </c>
      <c r="E60" s="6">
        <v>103</v>
      </c>
      <c r="F60" s="6">
        <v>298</v>
      </c>
      <c r="G60" s="6">
        <v>117.8</v>
      </c>
      <c r="H60" s="6">
        <v>0.95</v>
      </c>
      <c r="I60" s="6">
        <v>4255</v>
      </c>
      <c r="J60" s="6">
        <v>2650</v>
      </c>
      <c r="K60" s="6">
        <v>7.41</v>
      </c>
      <c r="L60" s="6">
        <v>10</v>
      </c>
      <c r="M60" s="6">
        <v>48</v>
      </c>
      <c r="N60" s="6">
        <v>8.5</v>
      </c>
      <c r="O60" s="10">
        <v>4.1500000000000004</v>
      </c>
      <c r="P60" s="11">
        <v>0.872</v>
      </c>
    </row>
    <row r="61" spans="1:16">
      <c r="A61" s="8">
        <v>44542</v>
      </c>
      <c r="B61" s="6">
        <v>28.34</v>
      </c>
      <c r="C61" s="9">
        <v>27.42</v>
      </c>
      <c r="D61" s="6">
        <v>7.59</v>
      </c>
      <c r="E61" s="6">
        <v>127</v>
      </c>
      <c r="F61" s="6">
        <v>356</v>
      </c>
      <c r="G61" s="6">
        <v>101.9</v>
      </c>
      <c r="H61" s="6">
        <v>1.0900000000000001</v>
      </c>
      <c r="I61" s="6">
        <v>4288</v>
      </c>
      <c r="J61" s="6">
        <v>2794</v>
      </c>
      <c r="K61" s="6">
        <v>7.19</v>
      </c>
      <c r="L61" s="6">
        <v>12</v>
      </c>
      <c r="M61" s="6">
        <v>52</v>
      </c>
      <c r="N61" s="6">
        <v>8.9</v>
      </c>
      <c r="O61" s="10">
        <v>4.1900000000000004</v>
      </c>
      <c r="P61" s="11">
        <v>0.89500000000000002</v>
      </c>
    </row>
    <row r="62" spans="1:16">
      <c r="A62" s="6" t="s">
        <v>42</v>
      </c>
      <c r="B62" s="6">
        <v>28.91</v>
      </c>
      <c r="C62" s="6">
        <v>27.31</v>
      </c>
      <c r="D62" s="6">
        <v>7.81</v>
      </c>
      <c r="E62" s="6">
        <v>89</v>
      </c>
      <c r="F62" s="6">
        <v>300</v>
      </c>
      <c r="G62" s="6">
        <v>108.2</v>
      </c>
      <c r="H62" s="6">
        <v>1.18</v>
      </c>
      <c r="I62" s="6">
        <v>4256</v>
      </c>
      <c r="J62" s="6">
        <v>2761</v>
      </c>
      <c r="K62" s="6">
        <v>7.31</v>
      </c>
      <c r="L62" s="6">
        <v>11</v>
      </c>
      <c r="M62" s="6">
        <v>48</v>
      </c>
      <c r="N62" s="6">
        <v>8.6</v>
      </c>
      <c r="O62" s="10">
        <v>3.92</v>
      </c>
      <c r="P62" s="11">
        <v>0.83799999999999997</v>
      </c>
    </row>
    <row r="63" spans="1:16">
      <c r="A63" s="6" t="s">
        <v>43</v>
      </c>
      <c r="B63" s="6">
        <v>28.23</v>
      </c>
      <c r="C63" s="9">
        <v>26.21</v>
      </c>
      <c r="D63" s="6">
        <v>7.66</v>
      </c>
      <c r="E63" s="6">
        <v>115</v>
      </c>
      <c r="F63" s="6">
        <v>315</v>
      </c>
      <c r="G63" s="6">
        <v>98.5</v>
      </c>
      <c r="H63" s="6">
        <v>1.04</v>
      </c>
      <c r="I63" s="6">
        <v>4309</v>
      </c>
      <c r="J63" s="6">
        <v>2803</v>
      </c>
      <c r="K63" s="6">
        <v>7.44</v>
      </c>
      <c r="L63" s="6">
        <v>9</v>
      </c>
      <c r="M63" s="6">
        <v>64</v>
      </c>
      <c r="N63" s="6">
        <v>8.6999999999999993</v>
      </c>
      <c r="O63" s="10">
        <v>4.3499999999999996</v>
      </c>
      <c r="P63" s="11">
        <v>0.86199999999999999</v>
      </c>
    </row>
    <row r="64" spans="1:16">
      <c r="A64" s="6" t="s">
        <v>44</v>
      </c>
      <c r="B64" s="6">
        <v>28.76</v>
      </c>
      <c r="C64" s="9">
        <v>26.64</v>
      </c>
      <c r="D64" s="6">
        <v>7.45</v>
      </c>
      <c r="E64" s="6">
        <v>102</v>
      </c>
      <c r="F64" s="6">
        <v>279</v>
      </c>
      <c r="G64" s="6">
        <v>102.9</v>
      </c>
      <c r="H64" s="6">
        <v>0.93</v>
      </c>
      <c r="I64" s="6">
        <v>4217</v>
      </c>
      <c r="J64" s="6">
        <v>2740</v>
      </c>
      <c r="K64" s="6">
        <v>7.61</v>
      </c>
      <c r="L64" s="6">
        <v>10</v>
      </c>
      <c r="M64" s="6">
        <v>40</v>
      </c>
      <c r="N64" s="6">
        <v>9</v>
      </c>
      <c r="O64" s="10">
        <v>4.21</v>
      </c>
      <c r="P64" s="11">
        <v>0.86199999999999999</v>
      </c>
    </row>
    <row r="65" spans="1:16">
      <c r="A65" s="6" t="s">
        <v>45</v>
      </c>
      <c r="B65" s="6">
        <v>28.7</v>
      </c>
      <c r="C65" s="9">
        <v>27.68</v>
      </c>
      <c r="D65" s="6">
        <v>7.72</v>
      </c>
      <c r="E65" s="6">
        <v>105</v>
      </c>
      <c r="F65" s="6">
        <v>292</v>
      </c>
      <c r="G65" s="6">
        <v>116.4</v>
      </c>
      <c r="H65" s="6">
        <v>0.75</v>
      </c>
      <c r="I65" s="6">
        <v>4338</v>
      </c>
      <c r="J65" s="6">
        <v>2819</v>
      </c>
      <c r="K65" s="6">
        <v>7.26</v>
      </c>
      <c r="L65" s="6">
        <v>10</v>
      </c>
      <c r="M65" s="6">
        <v>56</v>
      </c>
      <c r="N65" s="6">
        <v>8.8000000000000007</v>
      </c>
      <c r="O65" s="10">
        <v>4.18</v>
      </c>
      <c r="P65" s="11">
        <v>0.83099999999999996</v>
      </c>
    </row>
    <row r="66" spans="1:16">
      <c r="A66" s="6" t="s">
        <v>46</v>
      </c>
      <c r="B66" s="6">
        <v>28.75</v>
      </c>
      <c r="C66" s="9">
        <v>26.34</v>
      </c>
      <c r="D66" s="6">
        <v>7.6</v>
      </c>
      <c r="E66" s="6">
        <v>85</v>
      </c>
      <c r="F66" s="6">
        <v>344</v>
      </c>
      <c r="G66" s="6">
        <v>102.4</v>
      </c>
      <c r="H66" s="6">
        <v>1.06</v>
      </c>
      <c r="I66" s="6">
        <v>4397</v>
      </c>
      <c r="J66" s="6">
        <v>2876</v>
      </c>
      <c r="K66" s="6">
        <v>7.46</v>
      </c>
      <c r="L66" s="6">
        <v>13</v>
      </c>
      <c r="M66" s="6">
        <v>48</v>
      </c>
      <c r="N66" s="6">
        <v>9.1999999999999993</v>
      </c>
      <c r="O66" s="10">
        <v>3.97</v>
      </c>
      <c r="P66" s="11">
        <v>0.83099999999999996</v>
      </c>
    </row>
    <row r="67" spans="1:16">
      <c r="A67" s="6" t="s">
        <v>47</v>
      </c>
      <c r="B67" s="6">
        <v>28.84</v>
      </c>
      <c r="C67" s="9">
        <v>27.62</v>
      </c>
      <c r="D67" s="6">
        <v>7.49</v>
      </c>
      <c r="E67" s="6">
        <v>104</v>
      </c>
      <c r="F67" s="6">
        <v>298</v>
      </c>
      <c r="G67" s="6">
        <v>107.5</v>
      </c>
      <c r="H67" s="6">
        <v>1.02</v>
      </c>
      <c r="I67" s="6">
        <v>4215</v>
      </c>
      <c r="J67" s="6">
        <v>2740</v>
      </c>
      <c r="K67" s="6">
        <v>7.39</v>
      </c>
      <c r="L67" s="6">
        <v>11</v>
      </c>
      <c r="M67" s="6">
        <v>52</v>
      </c>
      <c r="N67" s="6">
        <v>8.4</v>
      </c>
      <c r="O67" s="10">
        <v>4.2</v>
      </c>
      <c r="P67" s="11">
        <v>0.81399999999999995</v>
      </c>
    </row>
    <row r="68" spans="1:16">
      <c r="A68" s="6" t="s">
        <v>48</v>
      </c>
      <c r="B68" s="6">
        <v>28.75</v>
      </c>
      <c r="C68" s="9">
        <v>27.83</v>
      </c>
      <c r="D68" s="6">
        <v>7.58</v>
      </c>
      <c r="E68" s="6">
        <v>120</v>
      </c>
      <c r="F68" s="6">
        <v>326</v>
      </c>
      <c r="G68" s="6">
        <v>94.8</v>
      </c>
      <c r="H68" s="6">
        <v>0.91</v>
      </c>
      <c r="I68" s="6">
        <v>4272</v>
      </c>
      <c r="J68" s="6">
        <v>2770</v>
      </c>
      <c r="K68" s="6">
        <v>7.55</v>
      </c>
      <c r="L68" s="6">
        <v>12</v>
      </c>
      <c r="M68" s="6">
        <v>50</v>
      </c>
      <c r="N68" s="6">
        <v>8.9</v>
      </c>
      <c r="O68" s="10">
        <v>4.33</v>
      </c>
      <c r="P68" s="11">
        <v>0.873</v>
      </c>
    </row>
    <row r="69" spans="1:16">
      <c r="A69" s="6" t="s">
        <v>49</v>
      </c>
      <c r="B69" s="9">
        <v>28.98</v>
      </c>
      <c r="C69" s="9">
        <v>27.72</v>
      </c>
      <c r="D69" s="6">
        <v>7.49</v>
      </c>
      <c r="E69" s="6">
        <v>107</v>
      </c>
      <c r="F69" s="6">
        <v>300</v>
      </c>
      <c r="G69" s="6">
        <v>112.6</v>
      </c>
      <c r="H69" s="6">
        <v>0.83</v>
      </c>
      <c r="I69" s="6">
        <v>4295</v>
      </c>
      <c r="J69" s="6">
        <v>2761</v>
      </c>
      <c r="K69" s="6">
        <v>7.36</v>
      </c>
      <c r="L69" s="6">
        <v>10</v>
      </c>
      <c r="M69" s="6">
        <v>64</v>
      </c>
      <c r="N69" s="6">
        <v>8.3000000000000007</v>
      </c>
      <c r="O69" s="10">
        <v>4.18</v>
      </c>
      <c r="P69" s="11">
        <v>0.89</v>
      </c>
    </row>
    <row r="70" spans="1:16">
      <c r="A70" s="6" t="s">
        <v>50</v>
      </c>
      <c r="B70" s="9">
        <v>28.84</v>
      </c>
      <c r="C70" s="9">
        <v>27.68</v>
      </c>
      <c r="D70" s="6">
        <v>7.71</v>
      </c>
      <c r="E70" s="6">
        <v>80</v>
      </c>
      <c r="F70" s="6">
        <v>322</v>
      </c>
      <c r="G70" s="6">
        <v>105.9</v>
      </c>
      <c r="H70" s="6">
        <v>1.0900000000000001</v>
      </c>
      <c r="I70" s="6">
        <v>4355</v>
      </c>
      <c r="J70" s="6">
        <v>2885</v>
      </c>
      <c r="K70" s="6">
        <v>7.21</v>
      </c>
      <c r="L70" s="6">
        <v>11</v>
      </c>
      <c r="M70" s="6">
        <v>40</v>
      </c>
      <c r="N70" s="6">
        <v>8</v>
      </c>
      <c r="O70" s="10">
        <v>3.91</v>
      </c>
      <c r="P70" s="11">
        <v>0.89300000000000002</v>
      </c>
    </row>
    <row r="71" spans="1:16">
      <c r="A71" s="6" t="s">
        <v>51</v>
      </c>
      <c r="B71" s="9">
        <v>28.64</v>
      </c>
      <c r="C71" s="9">
        <v>27.64</v>
      </c>
      <c r="D71" s="6">
        <v>7.66</v>
      </c>
      <c r="E71" s="6">
        <v>96</v>
      </c>
      <c r="F71" s="6">
        <v>286</v>
      </c>
      <c r="G71" s="6">
        <v>98.3</v>
      </c>
      <c r="H71" s="6">
        <v>1.04</v>
      </c>
      <c r="I71" s="6">
        <v>4309</v>
      </c>
      <c r="J71" s="6">
        <v>2794</v>
      </c>
      <c r="K71" s="6">
        <v>7.42</v>
      </c>
      <c r="L71" s="6">
        <v>12</v>
      </c>
      <c r="M71" s="6">
        <v>48</v>
      </c>
      <c r="N71" s="6">
        <v>9.1</v>
      </c>
      <c r="O71" s="10">
        <v>4.3099999999999996</v>
      </c>
      <c r="P71" s="11">
        <v>0.89</v>
      </c>
    </row>
    <row r="72" spans="1:16">
      <c r="A72" s="6" t="s">
        <v>52</v>
      </c>
      <c r="B72" s="9">
        <v>28.95</v>
      </c>
      <c r="C72" s="9">
        <v>27.84</v>
      </c>
      <c r="D72" s="6">
        <v>7.63</v>
      </c>
      <c r="E72" s="6">
        <v>112</v>
      </c>
      <c r="F72" s="6">
        <v>305</v>
      </c>
      <c r="G72" s="6">
        <v>109.8</v>
      </c>
      <c r="H72" s="6">
        <v>0.95</v>
      </c>
      <c r="I72" s="6">
        <v>4291</v>
      </c>
      <c r="J72" s="6">
        <v>2752</v>
      </c>
      <c r="K72" s="6">
        <v>7.51</v>
      </c>
      <c r="L72" s="6">
        <v>10</v>
      </c>
      <c r="M72" s="6">
        <v>39</v>
      </c>
      <c r="N72" s="6">
        <v>8.4</v>
      </c>
      <c r="O72" s="10">
        <v>3.82</v>
      </c>
      <c r="P72" s="11">
        <v>0.89300000000000002</v>
      </c>
    </row>
    <row r="73" spans="1:16">
      <c r="A73" s="6" t="s">
        <v>53</v>
      </c>
      <c r="B73" s="9">
        <v>28.89</v>
      </c>
      <c r="C73" s="9">
        <v>27.82</v>
      </c>
      <c r="D73" s="6">
        <v>7.72</v>
      </c>
      <c r="E73" s="6">
        <v>116</v>
      </c>
      <c r="F73" s="6">
        <v>272</v>
      </c>
      <c r="G73" s="6">
        <v>104.3</v>
      </c>
      <c r="H73" s="6">
        <v>1.05</v>
      </c>
      <c r="I73" s="6">
        <v>4356</v>
      </c>
      <c r="J73" s="6">
        <v>2843</v>
      </c>
      <c r="K73" s="6">
        <v>7.39</v>
      </c>
      <c r="L73" s="6">
        <v>13</v>
      </c>
      <c r="M73" s="6">
        <v>48</v>
      </c>
      <c r="N73" s="6">
        <v>8.6</v>
      </c>
      <c r="O73" s="10">
        <v>4.16</v>
      </c>
      <c r="P73" s="11">
        <v>0.83099999999999996</v>
      </c>
    </row>
    <row r="74" spans="1:16">
      <c r="A74" s="6" t="s">
        <v>54</v>
      </c>
      <c r="B74" s="9">
        <v>28.93</v>
      </c>
      <c r="C74" s="9">
        <v>27.69</v>
      </c>
      <c r="D74" s="6">
        <v>7.56</v>
      </c>
      <c r="E74" s="6">
        <v>102</v>
      </c>
      <c r="F74" s="6">
        <v>325</v>
      </c>
      <c r="G74" s="6">
        <v>110.4</v>
      </c>
      <c r="H74" s="6">
        <v>0.91</v>
      </c>
      <c r="I74" s="6">
        <v>4247</v>
      </c>
      <c r="J74" s="6">
        <v>2794</v>
      </c>
      <c r="K74" s="6">
        <v>7.36</v>
      </c>
      <c r="L74" s="6">
        <v>9</v>
      </c>
      <c r="M74" s="6">
        <v>56</v>
      </c>
      <c r="N74" s="6">
        <v>8.9</v>
      </c>
      <c r="O74" s="10">
        <v>3.75</v>
      </c>
      <c r="P74" s="11">
        <v>0.81399999999999995</v>
      </c>
    </row>
    <row r="75" spans="1:16">
      <c r="A75" s="6" t="s">
        <v>55</v>
      </c>
      <c r="B75" s="9">
        <v>28.74</v>
      </c>
      <c r="C75" s="9">
        <v>27.52</v>
      </c>
      <c r="D75" s="6">
        <v>7.49</v>
      </c>
      <c r="E75" s="6">
        <v>125</v>
      </c>
      <c r="F75" s="6">
        <v>345</v>
      </c>
      <c r="G75" s="6">
        <v>123.5</v>
      </c>
      <c r="H75" s="6">
        <v>0.82</v>
      </c>
      <c r="I75" s="6">
        <v>4384</v>
      </c>
      <c r="J75" s="6">
        <v>2850</v>
      </c>
      <c r="K75" s="6">
        <v>7.4</v>
      </c>
      <c r="L75" s="6">
        <v>11</v>
      </c>
      <c r="M75" s="6">
        <v>40</v>
      </c>
      <c r="N75" s="6">
        <v>8.1999999999999993</v>
      </c>
      <c r="O75" s="10">
        <v>4.1500000000000004</v>
      </c>
      <c r="P75" s="11">
        <v>0.748</v>
      </c>
    </row>
    <row r="76" spans="1:16">
      <c r="A76" s="6" t="s">
        <v>56</v>
      </c>
      <c r="B76" s="9">
        <v>28.26</v>
      </c>
      <c r="C76" s="6">
        <v>27.38</v>
      </c>
      <c r="D76" s="6">
        <v>7.54</v>
      </c>
      <c r="E76" s="6">
        <v>70</v>
      </c>
      <c r="F76" s="6">
        <v>284</v>
      </c>
      <c r="G76" s="6">
        <v>95.8</v>
      </c>
      <c r="H76" s="6">
        <v>1.04</v>
      </c>
      <c r="I76" s="6">
        <v>4196</v>
      </c>
      <c r="J76" s="6">
        <v>2580</v>
      </c>
      <c r="K76" s="6">
        <v>7.53</v>
      </c>
      <c r="L76" s="6">
        <v>10</v>
      </c>
      <c r="M76" s="6">
        <v>48</v>
      </c>
      <c r="N76" s="6">
        <v>9.1</v>
      </c>
      <c r="O76" s="10">
        <v>3.95</v>
      </c>
      <c r="P76" s="11">
        <v>0.873</v>
      </c>
    </row>
    <row r="77" spans="1:16">
      <c r="A77" s="6" t="s">
        <v>57</v>
      </c>
      <c r="B77" s="9">
        <v>28.67</v>
      </c>
      <c r="C77" s="6">
        <v>27.42</v>
      </c>
      <c r="D77" s="6">
        <v>7.75</v>
      </c>
      <c r="E77" s="6">
        <v>95</v>
      </c>
      <c r="F77" s="6">
        <v>292</v>
      </c>
      <c r="G77" s="6">
        <v>86.9</v>
      </c>
      <c r="H77" s="6">
        <v>0.9</v>
      </c>
      <c r="I77" s="6">
        <v>4309</v>
      </c>
      <c r="J77" s="6">
        <v>2710</v>
      </c>
      <c r="K77" s="6">
        <v>7.28</v>
      </c>
      <c r="L77" s="6">
        <v>12</v>
      </c>
      <c r="M77" s="6">
        <v>36</v>
      </c>
      <c r="N77" s="6">
        <v>8.6999999999999993</v>
      </c>
      <c r="O77" s="10">
        <v>4.2</v>
      </c>
      <c r="P77" s="11">
        <v>0.89300000000000002</v>
      </c>
    </row>
    <row r="78" spans="1:16">
      <c r="A78" s="6" t="s">
        <v>58</v>
      </c>
      <c r="B78" s="9">
        <v>28.87</v>
      </c>
      <c r="C78" s="6">
        <v>27.94</v>
      </c>
      <c r="D78" s="6">
        <v>7.69</v>
      </c>
      <c r="E78" s="6">
        <v>108</v>
      </c>
      <c r="F78" s="6">
        <v>326</v>
      </c>
      <c r="G78" s="6">
        <v>103.2</v>
      </c>
      <c r="H78" s="6">
        <v>1.0900000000000001</v>
      </c>
      <c r="I78" s="6">
        <v>4257</v>
      </c>
      <c r="J78" s="6">
        <v>2644</v>
      </c>
      <c r="K78" s="6">
        <v>7.4</v>
      </c>
      <c r="L78" s="6">
        <v>10</v>
      </c>
      <c r="M78" s="6">
        <v>54</v>
      </c>
      <c r="N78" s="6">
        <v>8.9</v>
      </c>
      <c r="O78" s="10">
        <v>4.08</v>
      </c>
      <c r="P78" s="11">
        <v>0.81499999999999995</v>
      </c>
    </row>
    <row r="79" spans="1:16">
      <c r="A79" s="11" t="s">
        <v>59</v>
      </c>
      <c r="B79" s="11">
        <v>28.88</v>
      </c>
      <c r="C79" s="6">
        <v>27.64</v>
      </c>
      <c r="D79" s="6">
        <v>7.81</v>
      </c>
      <c r="E79" s="6">
        <v>136</v>
      </c>
      <c r="F79" s="6">
        <v>344</v>
      </c>
      <c r="G79" s="6">
        <v>115.2</v>
      </c>
      <c r="H79" s="6">
        <v>0.93</v>
      </c>
      <c r="I79" s="6">
        <v>4308</v>
      </c>
      <c r="J79" s="6">
        <v>2815</v>
      </c>
      <c r="K79" s="6">
        <v>7.41</v>
      </c>
      <c r="L79" s="6">
        <v>13</v>
      </c>
      <c r="M79" s="6">
        <v>56</v>
      </c>
      <c r="N79" s="6">
        <v>8.4</v>
      </c>
      <c r="O79" s="10">
        <v>3.91</v>
      </c>
      <c r="P79" s="11">
        <v>0.80500000000000005</v>
      </c>
    </row>
    <row r="80" spans="1:16">
      <c r="A80" s="6" t="s">
        <v>60</v>
      </c>
      <c r="B80" s="6">
        <v>28.91</v>
      </c>
      <c r="C80" s="6">
        <v>27.83</v>
      </c>
      <c r="D80" s="6">
        <v>7.52</v>
      </c>
      <c r="E80" s="6">
        <v>105</v>
      </c>
      <c r="F80" s="6">
        <v>319</v>
      </c>
      <c r="G80" s="6">
        <v>126.5</v>
      </c>
      <c r="H80" s="6">
        <v>1.1200000000000001</v>
      </c>
      <c r="I80" s="6">
        <v>4279</v>
      </c>
      <c r="J80" s="6">
        <v>2783</v>
      </c>
      <c r="K80" s="6">
        <v>7.36</v>
      </c>
      <c r="L80" s="6">
        <v>10</v>
      </c>
      <c r="M80" s="6">
        <v>48</v>
      </c>
      <c r="N80" s="6">
        <v>9.1</v>
      </c>
      <c r="O80" s="10">
        <v>4.2300000000000004</v>
      </c>
      <c r="P80" s="11">
        <v>0.85299999999999998</v>
      </c>
    </row>
    <row r="81" spans="1:17" ht="30">
      <c r="A81" s="7" t="s">
        <v>61</v>
      </c>
      <c r="B81" s="6">
        <f>SUM(B50:B80)</f>
        <v>888.45999999999992</v>
      </c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0"/>
      <c r="P81" s="6">
        <f>SUM(P50:P80)</f>
        <v>26.428000000000004</v>
      </c>
    </row>
    <row r="82" spans="1:17">
      <c r="A82" s="24"/>
      <c r="B82" s="24"/>
      <c r="C82" s="2"/>
      <c r="D82" s="25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6" spans="1:17" ht="23.25">
      <c r="A86" s="26" t="s">
        <v>0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7"/>
      <c r="Q86" s="6"/>
    </row>
    <row r="87" spans="1:17">
      <c r="A87" s="4" t="s">
        <v>1</v>
      </c>
      <c r="B87" s="4"/>
      <c r="C87" s="4"/>
      <c r="D87" s="28"/>
      <c r="E87" s="28"/>
      <c r="F87" s="4"/>
      <c r="G87" s="4"/>
      <c r="H87" s="4"/>
      <c r="I87" s="4"/>
      <c r="J87" s="2"/>
      <c r="K87" s="2"/>
      <c r="L87" s="25"/>
      <c r="M87" s="25"/>
      <c r="N87" s="25"/>
      <c r="O87" s="25"/>
      <c r="P87" s="6"/>
      <c r="Q87" s="6"/>
    </row>
    <row r="88" spans="1:17">
      <c r="A88" s="4" t="s">
        <v>2</v>
      </c>
      <c r="B88" s="4"/>
      <c r="C88" s="4"/>
      <c r="D88" s="28"/>
      <c r="E88" s="28"/>
      <c r="F88" s="4"/>
      <c r="G88" s="4"/>
      <c r="H88" s="4"/>
      <c r="I88" s="4"/>
      <c r="J88" s="2"/>
      <c r="K88" s="2"/>
      <c r="L88" s="25"/>
      <c r="M88" s="25"/>
      <c r="N88" s="25"/>
      <c r="O88" s="25"/>
      <c r="P88" s="6"/>
      <c r="Q88" s="6"/>
    </row>
    <row r="89" spans="1:17">
      <c r="A89" s="4" t="s">
        <v>3</v>
      </c>
      <c r="B89" s="4"/>
      <c r="C89" s="4"/>
      <c r="D89" s="28"/>
      <c r="E89" s="28"/>
      <c r="F89" s="4"/>
      <c r="G89" s="4"/>
      <c r="H89" s="4"/>
      <c r="I89" s="4"/>
      <c r="J89" s="2"/>
      <c r="K89" s="2"/>
      <c r="L89" s="25"/>
      <c r="M89" s="25"/>
      <c r="N89" s="25"/>
      <c r="O89" s="25"/>
      <c r="P89" s="6"/>
      <c r="Q89" s="6"/>
    </row>
    <row r="90" spans="1:17">
      <c r="A90" s="4" t="s">
        <v>4</v>
      </c>
      <c r="B90" s="4"/>
      <c r="C90" s="4"/>
      <c r="D90" s="28"/>
      <c r="E90" s="28"/>
      <c r="F90" s="4"/>
      <c r="G90" s="4"/>
      <c r="H90" s="4"/>
      <c r="I90" s="4"/>
      <c r="J90" s="2"/>
      <c r="K90" s="2"/>
      <c r="L90" s="25"/>
      <c r="M90" s="25"/>
      <c r="N90" s="25"/>
      <c r="O90" s="25"/>
      <c r="P90" s="6"/>
      <c r="Q90" s="6"/>
    </row>
    <row r="91" spans="1:17">
      <c r="A91" s="4" t="s">
        <v>62</v>
      </c>
      <c r="B91" s="4"/>
      <c r="C91" s="4"/>
      <c r="D91" s="28"/>
      <c r="E91" s="28"/>
      <c r="F91" s="4"/>
      <c r="G91" s="4"/>
      <c r="H91" s="4"/>
      <c r="I91" s="4"/>
      <c r="J91" s="2"/>
      <c r="K91" s="2"/>
      <c r="L91" s="25"/>
      <c r="M91" s="25"/>
      <c r="N91" s="25"/>
      <c r="O91" s="25"/>
      <c r="P91" s="6"/>
      <c r="Q91" s="6"/>
    </row>
    <row r="92" spans="1:17" ht="60">
      <c r="A92" s="18" t="s">
        <v>6</v>
      </c>
      <c r="B92" s="6" t="s">
        <v>7</v>
      </c>
      <c r="C92" s="19" t="s">
        <v>8</v>
      </c>
      <c r="D92" s="19"/>
      <c r="E92" s="19" t="s">
        <v>9</v>
      </c>
      <c r="F92" s="19"/>
      <c r="G92" s="19"/>
      <c r="H92" s="19"/>
      <c r="I92" s="19" t="s">
        <v>10</v>
      </c>
      <c r="J92" s="19" t="s">
        <v>11</v>
      </c>
      <c r="K92" s="19" t="s">
        <v>12</v>
      </c>
      <c r="L92" s="19"/>
      <c r="M92" s="19"/>
      <c r="N92" s="19"/>
      <c r="O92" s="20"/>
      <c r="P92" s="6"/>
      <c r="Q92" s="21" t="s">
        <v>63</v>
      </c>
    </row>
    <row r="93" spans="1:17">
      <c r="A93" s="18"/>
      <c r="B93" s="6" t="s">
        <v>14</v>
      </c>
      <c r="C93" s="6" t="s">
        <v>14</v>
      </c>
      <c r="D93" s="6" t="s">
        <v>15</v>
      </c>
      <c r="E93" s="6" t="s">
        <v>16</v>
      </c>
      <c r="F93" s="6" t="s">
        <v>17</v>
      </c>
      <c r="G93" s="6" t="s">
        <v>18</v>
      </c>
      <c r="H93" s="6" t="s">
        <v>19</v>
      </c>
      <c r="I93" s="6" t="s">
        <v>20</v>
      </c>
      <c r="J93" s="6" t="s">
        <v>20</v>
      </c>
      <c r="K93" s="6" t="s">
        <v>15</v>
      </c>
      <c r="L93" s="6" t="s">
        <v>16</v>
      </c>
      <c r="M93" s="6" t="s">
        <v>17</v>
      </c>
      <c r="N93" s="6" t="s">
        <v>18</v>
      </c>
      <c r="O93" s="10" t="s">
        <v>19</v>
      </c>
      <c r="P93" s="6"/>
      <c r="Q93" s="6"/>
    </row>
    <row r="94" spans="1:17">
      <c r="A94" s="8">
        <v>44562</v>
      </c>
      <c r="B94" s="9">
        <v>28.45</v>
      </c>
      <c r="C94" s="6">
        <v>27.35</v>
      </c>
      <c r="D94" s="22">
        <v>7.62</v>
      </c>
      <c r="E94" s="22">
        <v>118</v>
      </c>
      <c r="F94" s="22">
        <v>328</v>
      </c>
      <c r="G94" s="6">
        <v>120.1</v>
      </c>
      <c r="H94" s="6">
        <v>1.0900000000000001</v>
      </c>
      <c r="I94" s="6">
        <v>4196</v>
      </c>
      <c r="J94" s="6">
        <v>2672</v>
      </c>
      <c r="K94" s="6">
        <v>7.38</v>
      </c>
      <c r="L94" s="6">
        <v>14</v>
      </c>
      <c r="M94" s="6">
        <v>64</v>
      </c>
      <c r="N94" s="6">
        <v>9.1</v>
      </c>
      <c r="O94" s="10">
        <v>4.3600000000000003</v>
      </c>
      <c r="P94" s="6">
        <f>B94*3.1/100</f>
        <v>0.88195000000000012</v>
      </c>
      <c r="Q94" s="6">
        <v>0.88300000000000001</v>
      </c>
    </row>
    <row r="95" spans="1:17">
      <c r="A95" s="8">
        <v>44563</v>
      </c>
      <c r="B95" s="9">
        <v>28.21</v>
      </c>
      <c r="C95" s="6">
        <v>27.14</v>
      </c>
      <c r="D95" s="22">
        <v>7.49</v>
      </c>
      <c r="E95" s="22">
        <v>126</v>
      </c>
      <c r="F95" s="22">
        <v>284</v>
      </c>
      <c r="G95" s="6">
        <v>118.3</v>
      </c>
      <c r="H95" s="6">
        <v>1.1499999999999999</v>
      </c>
      <c r="I95" s="6">
        <v>4310</v>
      </c>
      <c r="J95" s="6">
        <v>2685</v>
      </c>
      <c r="K95" s="6">
        <v>7.45</v>
      </c>
      <c r="L95" s="6">
        <v>11</v>
      </c>
      <c r="M95" s="6">
        <v>56</v>
      </c>
      <c r="N95" s="6">
        <v>8.4</v>
      </c>
      <c r="O95" s="10">
        <v>4.21</v>
      </c>
      <c r="P95" s="6">
        <f t="shared" ref="P95:P124" si="0">B95*3.1/100</f>
        <v>0.87451000000000012</v>
      </c>
      <c r="Q95" s="6">
        <v>0.88200000000000001</v>
      </c>
    </row>
    <row r="96" spans="1:17">
      <c r="A96" s="8">
        <v>44564</v>
      </c>
      <c r="B96" s="9">
        <v>28.93</v>
      </c>
      <c r="C96" s="6">
        <v>27.46</v>
      </c>
      <c r="D96" s="22">
        <v>7.75</v>
      </c>
      <c r="E96" s="22">
        <v>105</v>
      </c>
      <c r="F96" s="22">
        <v>340</v>
      </c>
      <c r="G96" s="6">
        <v>136.4</v>
      </c>
      <c r="H96" s="6">
        <v>0.95</v>
      </c>
      <c r="I96" s="6">
        <v>4515</v>
      </c>
      <c r="J96" s="6">
        <v>2940</v>
      </c>
      <c r="K96" s="6">
        <v>7.4</v>
      </c>
      <c r="L96" s="6">
        <v>12</v>
      </c>
      <c r="M96" s="6">
        <v>36</v>
      </c>
      <c r="N96" s="6">
        <v>9</v>
      </c>
      <c r="O96" s="10">
        <v>4.1900000000000004</v>
      </c>
      <c r="P96" s="6">
        <f t="shared" si="0"/>
        <v>0.89683000000000002</v>
      </c>
      <c r="Q96" s="6">
        <v>0.84799999999999998</v>
      </c>
    </row>
    <row r="97" spans="1:17">
      <c r="A97" s="8">
        <v>44565</v>
      </c>
      <c r="B97" s="9">
        <v>28.83</v>
      </c>
      <c r="C97" s="6">
        <v>27.74</v>
      </c>
      <c r="D97" s="6">
        <v>7.6</v>
      </c>
      <c r="E97" s="6">
        <v>116</v>
      </c>
      <c r="F97" s="6">
        <v>321</v>
      </c>
      <c r="G97" s="6">
        <v>105.8</v>
      </c>
      <c r="H97" s="6">
        <v>1.02</v>
      </c>
      <c r="I97" s="6">
        <v>4349</v>
      </c>
      <c r="J97" s="6">
        <v>2792</v>
      </c>
      <c r="K97" s="6">
        <v>7.55</v>
      </c>
      <c r="L97" s="6">
        <v>14</v>
      </c>
      <c r="M97" s="6">
        <v>40</v>
      </c>
      <c r="N97" s="6">
        <v>8.6</v>
      </c>
      <c r="O97" s="10">
        <v>4.32</v>
      </c>
      <c r="P97" s="6">
        <f t="shared" si="0"/>
        <v>0.89372999999999991</v>
      </c>
      <c r="Q97" s="6">
        <v>0.88700000000000001</v>
      </c>
    </row>
    <row r="98" spans="1:17">
      <c r="A98" s="8">
        <v>44566</v>
      </c>
      <c r="B98" s="9">
        <v>28.73</v>
      </c>
      <c r="C98" s="6">
        <v>27.64</v>
      </c>
      <c r="D98" s="6">
        <v>7.69</v>
      </c>
      <c r="E98" s="6">
        <v>125</v>
      </c>
      <c r="F98" s="6">
        <v>300</v>
      </c>
      <c r="G98" s="6">
        <v>123.5</v>
      </c>
      <c r="H98" s="6">
        <v>1.06</v>
      </c>
      <c r="I98" s="6">
        <v>4410</v>
      </c>
      <c r="J98" s="6">
        <v>2839</v>
      </c>
      <c r="K98" s="6">
        <v>7.29</v>
      </c>
      <c r="L98" s="6">
        <v>11</v>
      </c>
      <c r="M98" s="6">
        <v>45</v>
      </c>
      <c r="N98" s="6">
        <v>8.8000000000000007</v>
      </c>
      <c r="O98" s="10">
        <v>4.4000000000000004</v>
      </c>
      <c r="P98" s="6">
        <f t="shared" si="0"/>
        <v>0.89063000000000003</v>
      </c>
      <c r="Q98" s="6">
        <v>0.89700000000000002</v>
      </c>
    </row>
    <row r="99" spans="1:17">
      <c r="A99" s="8">
        <v>44567</v>
      </c>
      <c r="B99" s="9">
        <v>28.21</v>
      </c>
      <c r="C99" s="6">
        <v>27.31</v>
      </c>
      <c r="D99" s="6">
        <v>7.72</v>
      </c>
      <c r="E99" s="6">
        <v>136</v>
      </c>
      <c r="F99" s="6">
        <v>344</v>
      </c>
      <c r="G99" s="6">
        <v>108.2</v>
      </c>
      <c r="H99" s="6">
        <v>0.83</v>
      </c>
      <c r="I99" s="6">
        <v>4088</v>
      </c>
      <c r="J99" s="6">
        <v>2563</v>
      </c>
      <c r="K99" s="6">
        <v>7.31</v>
      </c>
      <c r="L99" s="6">
        <v>12</v>
      </c>
      <c r="M99" s="6">
        <v>48</v>
      </c>
      <c r="N99" s="6">
        <v>8.3000000000000007</v>
      </c>
      <c r="O99" s="10">
        <v>4.58</v>
      </c>
      <c r="P99" s="6">
        <f t="shared" si="0"/>
        <v>0.87451000000000012</v>
      </c>
      <c r="Q99" s="6">
        <v>0.86</v>
      </c>
    </row>
    <row r="100" spans="1:17">
      <c r="A100" s="8">
        <v>44568</v>
      </c>
      <c r="B100" s="9">
        <v>28.37</v>
      </c>
      <c r="C100" s="6">
        <v>27.32</v>
      </c>
      <c r="D100" s="6">
        <v>7.48</v>
      </c>
      <c r="E100" s="6">
        <v>102</v>
      </c>
      <c r="F100" s="6">
        <v>322</v>
      </c>
      <c r="G100" s="6">
        <v>132.4</v>
      </c>
      <c r="H100" s="6">
        <v>1.0900000000000001</v>
      </c>
      <c r="I100" s="6">
        <v>4250</v>
      </c>
      <c r="J100" s="6">
        <v>2672</v>
      </c>
      <c r="K100" s="6">
        <v>7.6</v>
      </c>
      <c r="L100" s="6">
        <v>10</v>
      </c>
      <c r="M100" s="6">
        <v>62</v>
      </c>
      <c r="N100" s="6">
        <v>8.9</v>
      </c>
      <c r="O100" s="10">
        <v>4.3899999999999997</v>
      </c>
      <c r="P100" s="6">
        <f t="shared" si="0"/>
        <v>0.87946999999999997</v>
      </c>
      <c r="Q100" s="6">
        <v>0.89800000000000002</v>
      </c>
    </row>
    <row r="101" spans="1:17">
      <c r="A101" s="8">
        <v>44569</v>
      </c>
      <c r="B101" s="9">
        <v>28.36</v>
      </c>
      <c r="C101" s="6">
        <v>27.49</v>
      </c>
      <c r="D101" s="6">
        <v>7.59</v>
      </c>
      <c r="E101" s="6">
        <v>109</v>
      </c>
      <c r="F101" s="6">
        <v>298</v>
      </c>
      <c r="G101" s="6">
        <v>106.5</v>
      </c>
      <c r="H101" s="6">
        <v>0.98</v>
      </c>
      <c r="I101" s="6">
        <v>4223</v>
      </c>
      <c r="J101" s="6">
        <v>2640</v>
      </c>
      <c r="K101" s="6">
        <v>7.53</v>
      </c>
      <c r="L101" s="6">
        <v>12</v>
      </c>
      <c r="M101" s="6">
        <v>50</v>
      </c>
      <c r="N101" s="6">
        <v>8.1999999999999993</v>
      </c>
      <c r="O101" s="10">
        <v>4.2</v>
      </c>
      <c r="P101" s="6">
        <f t="shared" si="0"/>
        <v>0.87915999999999994</v>
      </c>
      <c r="Q101" s="6">
        <v>0.89449999999999996</v>
      </c>
    </row>
    <row r="102" spans="1:17">
      <c r="A102" s="8">
        <v>44570</v>
      </c>
      <c r="B102" s="9">
        <v>28.67</v>
      </c>
      <c r="C102" s="6">
        <v>27.59</v>
      </c>
      <c r="D102" s="6">
        <v>7.78</v>
      </c>
      <c r="E102" s="6">
        <v>121</v>
      </c>
      <c r="F102" s="6">
        <v>319</v>
      </c>
      <c r="G102" s="6">
        <v>117.9</v>
      </c>
      <c r="H102" s="6">
        <v>1.1200000000000001</v>
      </c>
      <c r="I102" s="6">
        <v>4309</v>
      </c>
      <c r="J102" s="6">
        <v>2681</v>
      </c>
      <c r="K102" s="6">
        <v>7.34</v>
      </c>
      <c r="L102" s="6">
        <v>11</v>
      </c>
      <c r="M102" s="6">
        <v>42</v>
      </c>
      <c r="N102" s="6">
        <v>8.5</v>
      </c>
      <c r="O102" s="10">
        <v>3.81</v>
      </c>
      <c r="P102" s="6">
        <f t="shared" si="0"/>
        <v>0.88877000000000006</v>
      </c>
      <c r="Q102" s="6">
        <v>0.86299999999999999</v>
      </c>
    </row>
    <row r="103" spans="1:17">
      <c r="A103" s="8">
        <v>44571</v>
      </c>
      <c r="B103" s="9">
        <v>28.76</v>
      </c>
      <c r="C103" s="6">
        <v>27.64</v>
      </c>
      <c r="D103" s="6">
        <v>7.66</v>
      </c>
      <c r="E103" s="6">
        <v>83</v>
      </c>
      <c r="F103" s="6">
        <v>305</v>
      </c>
      <c r="G103" s="6">
        <v>122.1</v>
      </c>
      <c r="H103" s="6">
        <v>1.08</v>
      </c>
      <c r="I103" s="6">
        <v>4196</v>
      </c>
      <c r="J103" s="6">
        <v>2570</v>
      </c>
      <c r="K103" s="6">
        <v>7.49</v>
      </c>
      <c r="L103" s="6">
        <v>13</v>
      </c>
      <c r="M103" s="6">
        <v>40</v>
      </c>
      <c r="N103" s="6">
        <v>8.9</v>
      </c>
      <c r="O103" s="10">
        <v>4.18</v>
      </c>
      <c r="P103" s="6">
        <f t="shared" si="0"/>
        <v>0.89156000000000002</v>
      </c>
      <c r="Q103" s="6">
        <v>0.876</v>
      </c>
    </row>
    <row r="104" spans="1:17">
      <c r="A104" s="8">
        <v>44572</v>
      </c>
      <c r="B104" s="9">
        <v>28.68</v>
      </c>
      <c r="C104" s="6">
        <v>27.4</v>
      </c>
      <c r="D104" s="6">
        <v>7.43</v>
      </c>
      <c r="E104" s="6">
        <v>102</v>
      </c>
      <c r="F104" s="6">
        <v>318</v>
      </c>
      <c r="G104" s="6">
        <v>115.6</v>
      </c>
      <c r="H104" s="6">
        <v>1.05</v>
      </c>
      <c r="I104" s="6">
        <v>4208</v>
      </c>
      <c r="J104" s="6">
        <v>2631</v>
      </c>
      <c r="K104" s="6">
        <v>7.52</v>
      </c>
      <c r="L104" s="6">
        <v>10</v>
      </c>
      <c r="M104" s="6">
        <v>36</v>
      </c>
      <c r="N104" s="6">
        <v>8.6999999999999993</v>
      </c>
      <c r="O104" s="10">
        <v>4.2</v>
      </c>
      <c r="P104" s="6">
        <f t="shared" si="0"/>
        <v>0.88907999999999998</v>
      </c>
      <c r="Q104" s="6">
        <v>0.83499999999999996</v>
      </c>
    </row>
    <row r="105" spans="1:17">
      <c r="A105" s="8">
        <v>44573</v>
      </c>
      <c r="B105" s="9">
        <v>28.62</v>
      </c>
      <c r="C105" s="6">
        <v>27.53</v>
      </c>
      <c r="D105" s="6">
        <v>7.54</v>
      </c>
      <c r="E105" s="6">
        <v>95</v>
      </c>
      <c r="F105" s="6">
        <v>326</v>
      </c>
      <c r="G105" s="6">
        <v>126.3</v>
      </c>
      <c r="H105" s="6">
        <v>1.03</v>
      </c>
      <c r="I105" s="6">
        <v>4288</v>
      </c>
      <c r="J105" s="6">
        <v>2708</v>
      </c>
      <c r="K105" s="6">
        <v>7.35</v>
      </c>
      <c r="L105" s="6">
        <v>11</v>
      </c>
      <c r="M105" s="6">
        <v>48</v>
      </c>
      <c r="N105" s="6">
        <v>8.4</v>
      </c>
      <c r="O105" s="10">
        <v>4.3499999999999996</v>
      </c>
      <c r="P105" s="6">
        <f t="shared" si="0"/>
        <v>0.88722000000000012</v>
      </c>
      <c r="Q105" s="6">
        <v>0.88100000000000001</v>
      </c>
    </row>
    <row r="106" spans="1:17">
      <c r="A106" s="8">
        <v>44574</v>
      </c>
      <c r="B106" s="9">
        <v>28.56</v>
      </c>
      <c r="C106" s="6">
        <v>27.48</v>
      </c>
      <c r="D106" s="6">
        <v>7.75</v>
      </c>
      <c r="E106" s="6">
        <v>109</v>
      </c>
      <c r="F106" s="6">
        <v>358</v>
      </c>
      <c r="G106" s="6">
        <v>110.5</v>
      </c>
      <c r="H106" s="6">
        <v>1.1399999999999999</v>
      </c>
      <c r="I106" s="6">
        <v>4096</v>
      </c>
      <c r="J106" s="6">
        <v>2510</v>
      </c>
      <c r="K106" s="6">
        <v>7.31</v>
      </c>
      <c r="L106" s="6">
        <v>15</v>
      </c>
      <c r="M106" s="6">
        <v>64</v>
      </c>
      <c r="N106" s="6">
        <v>9.1</v>
      </c>
      <c r="O106" s="10">
        <v>3.97</v>
      </c>
      <c r="P106" s="6">
        <f t="shared" si="0"/>
        <v>0.88536000000000004</v>
      </c>
      <c r="Q106" s="6">
        <v>0.89300000000000002</v>
      </c>
    </row>
    <row r="107" spans="1:17">
      <c r="A107" s="8">
        <v>44575</v>
      </c>
      <c r="B107" s="9">
        <v>28.96</v>
      </c>
      <c r="C107" s="6">
        <v>27.85</v>
      </c>
      <c r="D107" s="6">
        <v>7.62</v>
      </c>
      <c r="E107" s="6">
        <v>126</v>
      </c>
      <c r="F107" s="6">
        <v>294</v>
      </c>
      <c r="G107" s="6">
        <v>107.4</v>
      </c>
      <c r="H107" s="6">
        <v>1.06</v>
      </c>
      <c r="I107" s="6">
        <v>4108</v>
      </c>
      <c r="J107" s="6">
        <v>2553</v>
      </c>
      <c r="K107" s="6">
        <v>7.29</v>
      </c>
      <c r="L107" s="6">
        <v>10</v>
      </c>
      <c r="M107" s="6">
        <v>40</v>
      </c>
      <c r="N107" s="6">
        <v>9.3000000000000007</v>
      </c>
      <c r="O107" s="10">
        <v>3.95</v>
      </c>
      <c r="P107" s="6">
        <f t="shared" si="0"/>
        <v>0.89776000000000011</v>
      </c>
      <c r="Q107" s="6">
        <v>0.872</v>
      </c>
    </row>
    <row r="108" spans="1:17">
      <c r="A108" s="8">
        <v>44576</v>
      </c>
      <c r="B108" s="9">
        <v>28.75</v>
      </c>
      <c r="C108" s="6">
        <v>27.48</v>
      </c>
      <c r="D108" s="6">
        <v>7.81</v>
      </c>
      <c r="E108" s="6">
        <v>105</v>
      </c>
      <c r="F108" s="6">
        <v>300</v>
      </c>
      <c r="G108" s="6">
        <v>121.5</v>
      </c>
      <c r="H108" s="6">
        <v>1.1000000000000001</v>
      </c>
      <c r="I108" s="6">
        <v>4059</v>
      </c>
      <c r="J108" s="6">
        <v>2483</v>
      </c>
      <c r="K108" s="6">
        <v>7.45</v>
      </c>
      <c r="L108" s="6">
        <v>14</v>
      </c>
      <c r="M108" s="6">
        <v>55</v>
      </c>
      <c r="N108" s="6">
        <v>8.6</v>
      </c>
      <c r="O108" s="10">
        <v>4.17</v>
      </c>
      <c r="P108" s="6">
        <f t="shared" si="0"/>
        <v>0.89124999999999999</v>
      </c>
      <c r="Q108" s="6">
        <v>0.86199999999999999</v>
      </c>
    </row>
    <row r="109" spans="1:17">
      <c r="A109" s="8">
        <v>44577</v>
      </c>
      <c r="B109" s="9">
        <v>28.52</v>
      </c>
      <c r="C109" s="6">
        <v>27.39</v>
      </c>
      <c r="D109" s="6">
        <v>7.7</v>
      </c>
      <c r="E109" s="6">
        <v>118</v>
      </c>
      <c r="F109" s="6">
        <v>272</v>
      </c>
      <c r="G109" s="6">
        <v>108.5</v>
      </c>
      <c r="H109" s="6">
        <v>0.95</v>
      </c>
      <c r="I109" s="6">
        <v>4217</v>
      </c>
      <c r="J109" s="6">
        <v>2635</v>
      </c>
      <c r="K109" s="6">
        <v>7.55</v>
      </c>
      <c r="L109" s="6">
        <v>15</v>
      </c>
      <c r="M109" s="6">
        <v>40</v>
      </c>
      <c r="N109" s="6">
        <v>8.4</v>
      </c>
      <c r="O109" s="10">
        <v>4.09</v>
      </c>
      <c r="P109" s="6">
        <f t="shared" si="0"/>
        <v>0.88412000000000002</v>
      </c>
      <c r="Q109" s="6">
        <v>0.89200000000000002</v>
      </c>
    </row>
    <row r="110" spans="1:17">
      <c r="A110" s="8">
        <v>44578</v>
      </c>
      <c r="B110" s="9">
        <v>28.18</v>
      </c>
      <c r="C110" s="6">
        <v>27.29</v>
      </c>
      <c r="D110" s="6">
        <v>7.73</v>
      </c>
      <c r="E110" s="6">
        <v>103</v>
      </c>
      <c r="F110" s="6">
        <v>346</v>
      </c>
      <c r="G110" s="6">
        <v>98.6</v>
      </c>
      <c r="H110" s="6">
        <v>1.1299999999999999</v>
      </c>
      <c r="I110" s="6">
        <v>4155</v>
      </c>
      <c r="J110" s="6">
        <v>2579</v>
      </c>
      <c r="K110" s="6">
        <v>7.26</v>
      </c>
      <c r="L110" s="6">
        <v>12</v>
      </c>
      <c r="M110" s="6">
        <v>60</v>
      </c>
      <c r="N110" s="6">
        <v>8.9</v>
      </c>
      <c r="O110" s="10">
        <v>4.33</v>
      </c>
      <c r="P110" s="6">
        <f t="shared" si="0"/>
        <v>0.87358000000000002</v>
      </c>
      <c r="Q110" s="6">
        <v>0.79500000000000004</v>
      </c>
    </row>
    <row r="111" spans="1:17">
      <c r="A111" s="8">
        <v>44579</v>
      </c>
      <c r="B111" s="9">
        <v>28.48</v>
      </c>
      <c r="C111" s="6">
        <v>27.63</v>
      </c>
      <c r="D111" s="6">
        <v>7.59</v>
      </c>
      <c r="E111" s="6">
        <v>110</v>
      </c>
      <c r="F111" s="6">
        <v>322</v>
      </c>
      <c r="G111" s="6">
        <v>117.4</v>
      </c>
      <c r="H111" s="6">
        <v>1.21</v>
      </c>
      <c r="I111" s="6">
        <v>4310</v>
      </c>
      <c r="J111" s="6">
        <v>2609</v>
      </c>
      <c r="K111" s="6">
        <v>7.48</v>
      </c>
      <c r="L111" s="6">
        <v>13</v>
      </c>
      <c r="M111" s="6">
        <v>56</v>
      </c>
      <c r="N111" s="6">
        <v>9.1999999999999993</v>
      </c>
      <c r="O111" s="10">
        <v>4.25</v>
      </c>
      <c r="P111" s="6">
        <f t="shared" si="0"/>
        <v>0.88288000000000011</v>
      </c>
      <c r="Q111" s="6">
        <v>0.89700000000000002</v>
      </c>
    </row>
    <row r="112" spans="1:17">
      <c r="A112" s="8">
        <v>44580</v>
      </c>
      <c r="B112" s="9">
        <v>28.72</v>
      </c>
      <c r="C112" s="6">
        <v>27.69</v>
      </c>
      <c r="D112" s="6">
        <v>7.68</v>
      </c>
      <c r="E112" s="6">
        <v>122</v>
      </c>
      <c r="F112" s="6">
        <v>296</v>
      </c>
      <c r="G112" s="6">
        <v>110.8</v>
      </c>
      <c r="H112" s="6">
        <v>0.86</v>
      </c>
      <c r="I112" s="6">
        <v>4219</v>
      </c>
      <c r="J112" s="6">
        <v>2544</v>
      </c>
      <c r="K112" s="6">
        <v>7.32</v>
      </c>
      <c r="L112" s="6">
        <v>10</v>
      </c>
      <c r="M112" s="6">
        <v>42</v>
      </c>
      <c r="N112" s="6">
        <v>8.1999999999999993</v>
      </c>
      <c r="O112" s="10">
        <v>4.3</v>
      </c>
      <c r="P112" s="6">
        <f t="shared" si="0"/>
        <v>0.89032</v>
      </c>
      <c r="Q112" s="6">
        <v>0.85099999999999998</v>
      </c>
    </row>
    <row r="113" spans="1:17">
      <c r="A113" s="8">
        <v>44581</v>
      </c>
      <c r="B113" s="9">
        <v>28.38</v>
      </c>
      <c r="C113" s="6">
        <v>27.49</v>
      </c>
      <c r="D113" s="6">
        <v>7.61</v>
      </c>
      <c r="E113" s="6">
        <v>135</v>
      </c>
      <c r="F113" s="6">
        <v>309</v>
      </c>
      <c r="G113" s="6">
        <v>102.6</v>
      </c>
      <c r="H113" s="6">
        <v>1.0900000000000001</v>
      </c>
      <c r="I113" s="6">
        <v>4136</v>
      </c>
      <c r="J113" s="6">
        <v>2507</v>
      </c>
      <c r="K113" s="6">
        <v>7.4</v>
      </c>
      <c r="L113" s="6">
        <v>14</v>
      </c>
      <c r="M113" s="6">
        <v>48</v>
      </c>
      <c r="N113" s="6">
        <v>9</v>
      </c>
      <c r="O113" s="10">
        <v>4.21</v>
      </c>
      <c r="P113" s="6">
        <f t="shared" si="0"/>
        <v>0.8797799999999999</v>
      </c>
      <c r="Q113" s="6">
        <v>0.89100000000000001</v>
      </c>
    </row>
    <row r="114" spans="1:17">
      <c r="A114" s="8">
        <v>44582</v>
      </c>
      <c r="B114" s="9">
        <v>28.47</v>
      </c>
      <c r="C114" s="6">
        <v>27.39</v>
      </c>
      <c r="D114" s="6">
        <v>7.74</v>
      </c>
      <c r="E114" s="6">
        <v>108</v>
      </c>
      <c r="F114" s="6">
        <v>340</v>
      </c>
      <c r="G114" s="6">
        <v>114.9</v>
      </c>
      <c r="H114" s="6">
        <v>1.06</v>
      </c>
      <c r="I114" s="6">
        <v>4254</v>
      </c>
      <c r="J114" s="6">
        <v>2503</v>
      </c>
      <c r="K114" s="6">
        <v>7.38</v>
      </c>
      <c r="L114" s="6">
        <v>15</v>
      </c>
      <c r="M114" s="6">
        <v>52</v>
      </c>
      <c r="N114" s="6">
        <v>8.6</v>
      </c>
      <c r="O114" s="10">
        <v>3.96</v>
      </c>
      <c r="P114" s="6">
        <f t="shared" si="0"/>
        <v>0.88257000000000008</v>
      </c>
      <c r="Q114" s="6">
        <v>0.875</v>
      </c>
    </row>
    <row r="115" spans="1:17">
      <c r="A115" s="8">
        <v>44583</v>
      </c>
      <c r="B115" s="9">
        <v>28.93</v>
      </c>
      <c r="C115" s="6">
        <v>27.48</v>
      </c>
      <c r="D115" s="6">
        <v>7.63</v>
      </c>
      <c r="E115" s="6">
        <v>95</v>
      </c>
      <c r="F115" s="6">
        <v>272</v>
      </c>
      <c r="G115" s="6">
        <v>108.2</v>
      </c>
      <c r="H115" s="6">
        <v>1.0900000000000001</v>
      </c>
      <c r="I115" s="6">
        <v>4308</v>
      </c>
      <c r="J115" s="6">
        <v>2529</v>
      </c>
      <c r="K115" s="6">
        <v>7.48</v>
      </c>
      <c r="L115" s="6">
        <v>13</v>
      </c>
      <c r="M115" s="6">
        <v>45</v>
      </c>
      <c r="N115" s="6">
        <v>9.1</v>
      </c>
      <c r="O115" s="10">
        <v>4.25</v>
      </c>
      <c r="P115" s="6">
        <f t="shared" si="0"/>
        <v>0.89683000000000002</v>
      </c>
      <c r="Q115" s="6">
        <v>0.89200000000000002</v>
      </c>
    </row>
    <row r="116" spans="1:17">
      <c r="A116" s="8">
        <v>44584</v>
      </c>
      <c r="B116" s="9">
        <v>28.97</v>
      </c>
      <c r="C116" s="6">
        <v>27.83</v>
      </c>
      <c r="D116" s="6">
        <v>7.6</v>
      </c>
      <c r="E116" s="6">
        <v>126</v>
      </c>
      <c r="F116" s="6">
        <v>305</v>
      </c>
      <c r="G116" s="6">
        <v>122.4</v>
      </c>
      <c r="H116" s="6">
        <v>1.04</v>
      </c>
      <c r="I116" s="6">
        <v>4219</v>
      </c>
      <c r="J116" s="6">
        <v>2546</v>
      </c>
      <c r="K116" s="6">
        <v>7.41</v>
      </c>
      <c r="L116" s="6">
        <v>10</v>
      </c>
      <c r="M116" s="6">
        <v>56</v>
      </c>
      <c r="N116" s="6">
        <v>8.4</v>
      </c>
      <c r="O116" s="10">
        <v>4.2</v>
      </c>
      <c r="P116" s="6">
        <f t="shared" si="0"/>
        <v>0.89807000000000003</v>
      </c>
      <c r="Q116" s="6">
        <v>0.89900000000000002</v>
      </c>
    </row>
    <row r="117" spans="1:17">
      <c r="A117" s="8">
        <v>44585</v>
      </c>
      <c r="B117" s="9">
        <v>28.27</v>
      </c>
      <c r="C117" s="6">
        <v>27.17</v>
      </c>
      <c r="D117" s="6">
        <v>7.79</v>
      </c>
      <c r="E117" s="6">
        <v>125</v>
      </c>
      <c r="F117" s="6">
        <v>296</v>
      </c>
      <c r="G117" s="6">
        <v>128.30000000000001</v>
      </c>
      <c r="H117" s="6">
        <v>0.93</v>
      </c>
      <c r="I117" s="6">
        <v>4315</v>
      </c>
      <c r="J117" s="6">
        <v>2674</v>
      </c>
      <c r="K117" s="6">
        <v>7.35</v>
      </c>
      <c r="L117" s="6">
        <v>12</v>
      </c>
      <c r="M117" s="6">
        <v>40</v>
      </c>
      <c r="N117" s="6">
        <v>8.6999999999999993</v>
      </c>
      <c r="O117" s="10">
        <v>4.18</v>
      </c>
      <c r="P117" s="6">
        <f t="shared" si="0"/>
        <v>0.87636999999999998</v>
      </c>
      <c r="Q117" s="6">
        <v>0.89600000000000002</v>
      </c>
    </row>
    <row r="118" spans="1:17">
      <c r="A118" s="8">
        <v>44586</v>
      </c>
      <c r="B118" s="9">
        <v>28.03</v>
      </c>
      <c r="C118" s="6">
        <v>26.75</v>
      </c>
      <c r="D118" s="6">
        <v>7.56</v>
      </c>
      <c r="E118" s="6">
        <v>117</v>
      </c>
      <c r="F118" s="6">
        <v>335</v>
      </c>
      <c r="G118" s="6">
        <v>105.2</v>
      </c>
      <c r="H118" s="6">
        <v>1.02</v>
      </c>
      <c r="I118" s="6">
        <v>4267</v>
      </c>
      <c r="J118" s="6">
        <v>2647</v>
      </c>
      <c r="K118" s="6">
        <v>7.19</v>
      </c>
      <c r="L118" s="6">
        <v>16</v>
      </c>
      <c r="M118" s="6">
        <v>64</v>
      </c>
      <c r="N118" s="6">
        <v>9.3000000000000007</v>
      </c>
      <c r="O118" s="10">
        <v>4.3600000000000003</v>
      </c>
      <c r="P118" s="6">
        <f t="shared" si="0"/>
        <v>0.86892999999999998</v>
      </c>
      <c r="Q118" s="6">
        <v>0.89100000000000001</v>
      </c>
    </row>
    <row r="119" spans="1:17">
      <c r="A119" s="8">
        <v>44587</v>
      </c>
      <c r="B119" s="9">
        <v>28.62</v>
      </c>
      <c r="C119" s="6">
        <v>27.35</v>
      </c>
      <c r="D119" s="6">
        <v>7.58</v>
      </c>
      <c r="E119" s="6">
        <v>107</v>
      </c>
      <c r="F119" s="6">
        <v>344</v>
      </c>
      <c r="G119" s="6">
        <v>107.5</v>
      </c>
      <c r="H119" s="6">
        <v>0.94</v>
      </c>
      <c r="I119" s="6">
        <v>4235</v>
      </c>
      <c r="J119" s="6">
        <v>2586</v>
      </c>
      <c r="K119" s="6">
        <v>7.54</v>
      </c>
      <c r="L119" s="6">
        <v>11</v>
      </c>
      <c r="M119" s="6">
        <v>44</v>
      </c>
      <c r="N119" s="6">
        <v>8.5</v>
      </c>
      <c r="O119" s="10">
        <v>3.97</v>
      </c>
      <c r="P119" s="6">
        <f t="shared" si="0"/>
        <v>0.88722000000000012</v>
      </c>
      <c r="Q119" s="6">
        <v>0.83699999999999997</v>
      </c>
    </row>
    <row r="120" spans="1:17">
      <c r="A120" s="8">
        <v>44588</v>
      </c>
      <c r="B120" s="9">
        <v>28.32</v>
      </c>
      <c r="C120" s="6">
        <v>27.21</v>
      </c>
      <c r="D120" s="6">
        <v>7.62</v>
      </c>
      <c r="E120" s="6">
        <v>110</v>
      </c>
      <c r="F120" s="6">
        <v>300</v>
      </c>
      <c r="G120" s="6">
        <v>122.8</v>
      </c>
      <c r="H120" s="6">
        <v>0.86</v>
      </c>
      <c r="I120" s="6">
        <v>4309</v>
      </c>
      <c r="J120" s="6">
        <v>2547</v>
      </c>
      <c r="K120" s="6">
        <v>7.23</v>
      </c>
      <c r="L120" s="6">
        <v>14</v>
      </c>
      <c r="M120" s="6">
        <v>38</v>
      </c>
      <c r="N120" s="6">
        <v>8.9</v>
      </c>
      <c r="O120" s="10">
        <v>4.4000000000000004</v>
      </c>
      <c r="P120" s="6">
        <f t="shared" si="0"/>
        <v>0.87792000000000003</v>
      </c>
      <c r="Q120" s="6">
        <v>0.89700000000000002</v>
      </c>
    </row>
    <row r="121" spans="1:17">
      <c r="A121" s="8">
        <v>44589</v>
      </c>
      <c r="B121" s="9">
        <v>28.46</v>
      </c>
      <c r="C121" s="6">
        <v>27.38</v>
      </c>
      <c r="D121" s="6">
        <v>7.59</v>
      </c>
      <c r="E121" s="6">
        <v>105</v>
      </c>
      <c r="F121" s="6">
        <v>320</v>
      </c>
      <c r="G121" s="6">
        <v>104.2</v>
      </c>
      <c r="H121" s="6">
        <v>1.03</v>
      </c>
      <c r="I121" s="6">
        <v>4155</v>
      </c>
      <c r="J121" s="6">
        <v>2634</v>
      </c>
      <c r="K121" s="6">
        <v>7.39</v>
      </c>
      <c r="L121" s="6">
        <v>12</v>
      </c>
      <c r="M121" s="6">
        <v>44</v>
      </c>
      <c r="N121" s="6">
        <v>8.6</v>
      </c>
      <c r="O121" s="10">
        <v>4.16</v>
      </c>
      <c r="P121" s="6">
        <f t="shared" si="0"/>
        <v>0.88226000000000004</v>
      </c>
      <c r="Q121" s="6">
        <v>0.85299999999999998</v>
      </c>
    </row>
    <row r="122" spans="1:17">
      <c r="A122" s="8">
        <v>44590</v>
      </c>
      <c r="B122" s="9">
        <v>28.48</v>
      </c>
      <c r="C122" s="6">
        <v>27.35</v>
      </c>
      <c r="D122" s="6">
        <v>7.71</v>
      </c>
      <c r="E122" s="6">
        <v>97</v>
      </c>
      <c r="F122" s="6">
        <v>356</v>
      </c>
      <c r="G122" s="6">
        <v>116.5</v>
      </c>
      <c r="H122" s="6">
        <v>1.07</v>
      </c>
      <c r="I122" s="6">
        <v>4196</v>
      </c>
      <c r="J122" s="6">
        <v>2578</v>
      </c>
      <c r="K122" s="6">
        <v>7.44</v>
      </c>
      <c r="L122" s="6">
        <v>11</v>
      </c>
      <c r="M122" s="6">
        <v>52</v>
      </c>
      <c r="N122" s="6">
        <v>8.4</v>
      </c>
      <c r="O122" s="10">
        <v>4.21</v>
      </c>
      <c r="P122" s="6">
        <f t="shared" si="0"/>
        <v>0.88288000000000011</v>
      </c>
      <c r="Q122" s="6">
        <v>0.89100000000000001</v>
      </c>
    </row>
    <row r="123" spans="1:17">
      <c r="A123" s="8">
        <v>44591</v>
      </c>
      <c r="B123" s="6">
        <v>28.43</v>
      </c>
      <c r="C123" s="6">
        <v>27.21</v>
      </c>
      <c r="D123" s="6">
        <v>7.66</v>
      </c>
      <c r="E123" s="6">
        <v>127</v>
      </c>
      <c r="F123" s="6">
        <v>327</v>
      </c>
      <c r="G123" s="6">
        <v>126.3</v>
      </c>
      <c r="H123" s="6">
        <v>1.06</v>
      </c>
      <c r="I123" s="6">
        <v>4139</v>
      </c>
      <c r="J123" s="6">
        <v>2619</v>
      </c>
      <c r="K123" s="6">
        <v>7.31</v>
      </c>
      <c r="L123" s="6">
        <v>14</v>
      </c>
      <c r="M123" s="6">
        <v>52</v>
      </c>
      <c r="N123" s="6">
        <v>8.9</v>
      </c>
      <c r="O123" s="10">
        <v>3.99</v>
      </c>
      <c r="P123" s="6">
        <f t="shared" si="0"/>
        <v>0.88132999999999995</v>
      </c>
      <c r="Q123" s="6">
        <v>0.89600000000000002</v>
      </c>
    </row>
    <row r="124" spans="1:17">
      <c r="A124" s="8">
        <v>44592</v>
      </c>
      <c r="B124" s="6">
        <v>28.43</v>
      </c>
      <c r="C124" s="6">
        <v>24.4</v>
      </c>
      <c r="D124" s="6">
        <v>7.79</v>
      </c>
      <c r="E124" s="6">
        <v>109</v>
      </c>
      <c r="F124" s="6">
        <v>344</v>
      </c>
      <c r="G124" s="6">
        <v>109.8</v>
      </c>
      <c r="H124" s="6">
        <v>1.1200000000000001</v>
      </c>
      <c r="I124" s="6">
        <v>4256</v>
      </c>
      <c r="J124" s="6">
        <v>2744</v>
      </c>
      <c r="K124" s="6">
        <v>7.45</v>
      </c>
      <c r="L124" s="6">
        <v>11</v>
      </c>
      <c r="M124" s="6">
        <v>45</v>
      </c>
      <c r="N124" s="6">
        <v>8.5</v>
      </c>
      <c r="O124" s="10">
        <v>4.21</v>
      </c>
      <c r="P124" s="6">
        <f t="shared" si="0"/>
        <v>0.88132999999999995</v>
      </c>
      <c r="Q124" s="6">
        <v>0.89600000000000002</v>
      </c>
    </row>
    <row r="125" spans="1:17">
      <c r="B125">
        <f>SUM(B94:B124)</f>
        <v>884.78</v>
      </c>
      <c r="P125" s="6">
        <f>SUM(P94:P123)</f>
        <v>26.546849999999999</v>
      </c>
      <c r="Q125" s="6">
        <f>SUM(Q94:Q123)</f>
        <v>26.284500000000008</v>
      </c>
    </row>
  </sheetData>
  <mergeCells count="15">
    <mergeCell ref="A48:A49"/>
    <mergeCell ref="A86:P86"/>
    <mergeCell ref="A92:A93"/>
    <mergeCell ref="A42:P42"/>
    <mergeCell ref="A43:P43"/>
    <mergeCell ref="A44:P44"/>
    <mergeCell ref="A45:P45"/>
    <mergeCell ref="A46:P46"/>
    <mergeCell ref="A47:P47"/>
    <mergeCell ref="A1:F1"/>
    <mergeCell ref="A2:G2"/>
    <mergeCell ref="A3:F3"/>
    <mergeCell ref="A4:F4"/>
    <mergeCell ref="A5:G5"/>
    <mergeCell ref="A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Govindpuram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kanojiya</dc:creator>
  <cp:lastModifiedBy>Akash kanojiya</cp:lastModifiedBy>
  <dcterms:created xsi:type="dcterms:W3CDTF">2022-03-03T13:27:07Z</dcterms:created>
  <dcterms:modified xsi:type="dcterms:W3CDTF">2022-03-03T13:29:10Z</dcterms:modified>
</cp:coreProperties>
</file>